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480" windowHeight="11640" tabRatio="770" activeTab="5"/>
  </bookViews>
  <sheets>
    <sheet name="DIC 2015" sheetId="28" r:id="rId1"/>
    <sheet name="ENERO 2016" sheetId="2" r:id="rId2"/>
    <sheet name="4º.AJ.TRIM FISC NEGATIVO 2015" sheetId="3" r:id="rId3"/>
    <sheet name="FEBRERO 2016" sheetId="29" r:id="rId4"/>
    <sheet name="3er.Aj.cuatr'15" sheetId="30" r:id="rId5"/>
    <sheet name="ENE-FEB-MZO'16" sheetId="1" r:id="rId6"/>
  </sheets>
  <definedNames>
    <definedName name="_xlnm.Print_Area" localSheetId="4">'3er.Aj.cuatr''15'!$A$1:$K$127</definedName>
    <definedName name="_xlnm.Print_Area" localSheetId="0">'DIC 2015'!$A$1:$M$141</definedName>
    <definedName name="_xlnm.Print_Area" localSheetId="5">'ENE-FEB-MZO''16'!$A$1:$M$141</definedName>
    <definedName name="_xlnm.Print_Area" localSheetId="1">'ENERO 2016'!$A$1:$M$141</definedName>
    <definedName name="_xlnm.Print_Area" localSheetId="3">'FEBRERO 2016'!$A$1:$M$141</definedName>
    <definedName name="Z_433A965E_59E4_4B78_9706_CDFB1F80210F_.wvu.PrintArea" localSheetId="4" hidden="1">'3er.Aj.cuatr''15'!$C$8:$G$55</definedName>
    <definedName name="Z_433A965E_59E4_4B78_9706_CDFB1F80210F_.wvu.PrintArea" localSheetId="0" hidden="1">'DIC 2015'!$A$8:$M$55</definedName>
    <definedName name="Z_433A965E_59E4_4B78_9706_CDFB1F80210F_.wvu.PrintArea" localSheetId="5" hidden="1">'ENE-FEB-MZO''16'!$A$8:$M$55</definedName>
    <definedName name="Z_433A965E_59E4_4B78_9706_CDFB1F80210F_.wvu.PrintArea" localSheetId="1" hidden="1">'ENERO 2016'!$A$8:$M$55</definedName>
    <definedName name="Z_433A965E_59E4_4B78_9706_CDFB1F80210F_.wvu.PrintArea" localSheetId="3" hidden="1">'FEBRERO 2016'!$A$8:$M$55</definedName>
  </definedNames>
  <calcPr calcId="145621"/>
</workbook>
</file>

<file path=xl/calcChain.xml><?xml version="1.0" encoding="utf-8"?>
<calcChain xmlns="http://schemas.openxmlformats.org/spreadsheetml/2006/main">
  <c r="F86" i="30" l="1"/>
  <c r="D86" i="30"/>
  <c r="F55" i="30"/>
  <c r="E55" i="30"/>
  <c r="D55" i="30"/>
  <c r="G54" i="30"/>
  <c r="G53" i="30"/>
  <c r="G52" i="30"/>
  <c r="G51" i="30"/>
  <c r="G50" i="30"/>
  <c r="G49" i="30"/>
  <c r="G48" i="30"/>
  <c r="G47" i="30"/>
  <c r="G46" i="30"/>
  <c r="G45" i="30"/>
  <c r="G44" i="30"/>
  <c r="G43" i="30"/>
  <c r="G42" i="30"/>
  <c r="G41" i="30"/>
  <c r="G40" i="30"/>
  <c r="G39" i="30"/>
  <c r="G38" i="30"/>
  <c r="G37" i="30"/>
  <c r="G36" i="30"/>
  <c r="G35" i="30"/>
  <c r="G34" i="30"/>
  <c r="G33" i="30"/>
  <c r="G32" i="30"/>
  <c r="G31" i="30"/>
  <c r="G30" i="30"/>
  <c r="G29" i="30"/>
  <c r="G28" i="30"/>
  <c r="G27" i="30"/>
  <c r="G26" i="30"/>
  <c r="G25" i="30"/>
  <c r="G24" i="30"/>
  <c r="G23" i="30"/>
  <c r="G22" i="30"/>
  <c r="G21" i="30"/>
  <c r="G20" i="30"/>
  <c r="G19" i="30"/>
  <c r="G18" i="30"/>
  <c r="G17" i="30"/>
  <c r="G16" i="30"/>
  <c r="G15" i="30"/>
  <c r="G14" i="30"/>
  <c r="G13" i="30"/>
  <c r="G12" i="30"/>
  <c r="I101" i="29"/>
  <c r="G101" i="29"/>
  <c r="L55" i="29"/>
  <c r="K55" i="29"/>
  <c r="J55" i="29"/>
  <c r="I55" i="29"/>
  <c r="H55" i="29"/>
  <c r="G55" i="29"/>
  <c r="F55" i="29"/>
  <c r="E55" i="29"/>
  <c r="D55" i="29"/>
  <c r="C55" i="29"/>
  <c r="B55" i="29"/>
  <c r="M54" i="29"/>
  <c r="M53" i="29"/>
  <c r="M52" i="29"/>
  <c r="M51" i="29"/>
  <c r="M50" i="29"/>
  <c r="M49" i="29"/>
  <c r="M48" i="29"/>
  <c r="M47" i="29"/>
  <c r="M46" i="29"/>
  <c r="M45" i="29"/>
  <c r="M44" i="29"/>
  <c r="M43" i="29"/>
  <c r="M42" i="29"/>
  <c r="M41" i="29"/>
  <c r="M40" i="29"/>
  <c r="M39" i="29"/>
  <c r="M38" i="29"/>
  <c r="M37" i="29"/>
  <c r="M36" i="29"/>
  <c r="M35" i="29"/>
  <c r="M34" i="29"/>
  <c r="M33" i="29"/>
  <c r="M32" i="29"/>
  <c r="M31" i="29"/>
  <c r="M30" i="29"/>
  <c r="M29" i="29"/>
  <c r="M28" i="29"/>
  <c r="M27" i="29"/>
  <c r="M26" i="29"/>
  <c r="M25" i="29"/>
  <c r="M24" i="29"/>
  <c r="M23" i="29"/>
  <c r="M22" i="29"/>
  <c r="M21" i="29"/>
  <c r="M20" i="29"/>
  <c r="M19" i="29"/>
  <c r="M18" i="29"/>
  <c r="M17" i="29"/>
  <c r="M16" i="29"/>
  <c r="M15" i="29"/>
  <c r="M14" i="29"/>
  <c r="M13" i="29"/>
  <c r="M12" i="29"/>
  <c r="M55" i="29" l="1"/>
  <c r="G55" i="30"/>
  <c r="I101" i="28"/>
  <c r="G101" i="28"/>
  <c r="L55" i="28"/>
  <c r="K55" i="28"/>
  <c r="J55" i="28"/>
  <c r="I55" i="28"/>
  <c r="H55" i="28"/>
  <c r="G55" i="28"/>
  <c r="F55" i="28"/>
  <c r="E55" i="28"/>
  <c r="D55" i="28"/>
  <c r="C55" i="28"/>
  <c r="B55" i="28"/>
  <c r="M54" i="28"/>
  <c r="M53" i="28"/>
  <c r="M52" i="28"/>
  <c r="M51" i="28"/>
  <c r="M50" i="28"/>
  <c r="M49" i="28"/>
  <c r="M48" i="28"/>
  <c r="M47" i="28"/>
  <c r="M46" i="28"/>
  <c r="M45" i="28"/>
  <c r="M44" i="28"/>
  <c r="M43" i="28"/>
  <c r="M42" i="28"/>
  <c r="M41" i="28"/>
  <c r="M40" i="28"/>
  <c r="M39" i="28"/>
  <c r="M38" i="28"/>
  <c r="M37" i="28"/>
  <c r="M36" i="28"/>
  <c r="M35" i="28"/>
  <c r="M34" i="28"/>
  <c r="M33" i="28"/>
  <c r="M32" i="28"/>
  <c r="M31" i="28"/>
  <c r="M30" i="28"/>
  <c r="M29" i="28"/>
  <c r="M28" i="28"/>
  <c r="M27" i="28"/>
  <c r="M26" i="28"/>
  <c r="M25" i="28"/>
  <c r="M24" i="28"/>
  <c r="M23" i="28"/>
  <c r="M22" i="28"/>
  <c r="M21" i="28"/>
  <c r="M20" i="28"/>
  <c r="M19" i="28"/>
  <c r="M18" i="28"/>
  <c r="M17" i="28"/>
  <c r="M16" i="28"/>
  <c r="M15" i="28"/>
  <c r="M14" i="28"/>
  <c r="M13" i="28"/>
  <c r="M12" i="28"/>
  <c r="C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57" i="3" s="1"/>
  <c r="I101" i="2"/>
  <c r="G101" i="2"/>
  <c r="L55" i="2"/>
  <c r="K55" i="2"/>
  <c r="J55" i="2"/>
  <c r="I55" i="2"/>
  <c r="H55" i="2"/>
  <c r="G55" i="2"/>
  <c r="F55" i="2"/>
  <c r="E55" i="2"/>
  <c r="D55" i="2"/>
  <c r="C55" i="2"/>
  <c r="B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55" i="2" s="1"/>
  <c r="I101" i="1"/>
  <c r="G101" i="1"/>
  <c r="L55" i="1"/>
  <c r="K55" i="1"/>
  <c r="J55" i="1"/>
  <c r="I55" i="1"/>
  <c r="H55" i="1"/>
  <c r="G55" i="1"/>
  <c r="F55" i="1"/>
  <c r="E55" i="1"/>
  <c r="D55" i="1"/>
  <c r="C55" i="1"/>
  <c r="B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55" i="1" s="1"/>
  <c r="M55" i="28" l="1"/>
</calcChain>
</file>

<file path=xl/sharedStrings.xml><?xml version="1.0" encoding="utf-8"?>
<sst xmlns="http://schemas.openxmlformats.org/spreadsheetml/2006/main" count="542" uniqueCount="104">
  <si>
    <t>PRIMER TRIMESTRE DE PARTICIPACIONES 2016</t>
  </si>
  <si>
    <t>(ministrado en enero - febrero - marzo 2016 no incluye ajustes)</t>
  </si>
  <si>
    <t>FONDO</t>
  </si>
  <si>
    <t>FONDO COMP.</t>
  </si>
  <si>
    <t>FONDO EXTRACCION</t>
  </si>
  <si>
    <t xml:space="preserve">INCENTIVOS A LA VENTA </t>
  </si>
  <si>
    <t>FONDO DE</t>
  </si>
  <si>
    <t xml:space="preserve">TENENCIA </t>
  </si>
  <si>
    <t xml:space="preserve">MUNICIPIOS </t>
  </si>
  <si>
    <t>FONDO GENERAL</t>
  </si>
  <si>
    <t>FOMENTO</t>
  </si>
  <si>
    <t>I.E.P.S.</t>
  </si>
  <si>
    <t>I.S.A.N.</t>
  </si>
  <si>
    <t>DE HIDROCARBUROS</t>
  </si>
  <si>
    <t>FINAL DE GASOLINA</t>
  </si>
  <si>
    <t>FISCALIZACION</t>
  </si>
  <si>
    <t>FEDERAL</t>
  </si>
  <si>
    <t>ISR</t>
  </si>
  <si>
    <t>LOCAL</t>
  </si>
  <si>
    <t>TOTAL</t>
  </si>
  <si>
    <t>MUNICIPAL</t>
  </si>
  <si>
    <t xml:space="preserve"> Y DIESEL</t>
  </si>
  <si>
    <t xml:space="preserve">ABASOLO </t>
  </si>
  <si>
    <t>ALDAMA</t>
  </si>
  <si>
    <t>ALTAMIRA</t>
  </si>
  <si>
    <t>ANTIGUO MORELOS</t>
  </si>
  <si>
    <t>BURGOS</t>
  </si>
  <si>
    <t>BUSTAMANTE</t>
  </si>
  <si>
    <t>CAMARGO</t>
  </si>
  <si>
    <t>CASAS</t>
  </si>
  <si>
    <t>CD. MADERO</t>
  </si>
  <si>
    <t>CRUILLAS</t>
  </si>
  <si>
    <t>GOMEZ FARIAS</t>
  </si>
  <si>
    <t>GONZALEZ</t>
  </si>
  <si>
    <t>GUEMEZ</t>
  </si>
  <si>
    <t>GUERRERO</t>
  </si>
  <si>
    <t>GUSTAVO DIAZ ORDAZ</t>
  </si>
  <si>
    <t>HIDALGO</t>
  </si>
  <si>
    <t>JAUMAVE</t>
  </si>
  <si>
    <t>JIMENEZ</t>
  </si>
  <si>
    <t>LLERA</t>
  </si>
  <si>
    <t>MAINERO</t>
  </si>
  <si>
    <t>MANTE, EL</t>
  </si>
  <si>
    <t>MATAMOROS</t>
  </si>
  <si>
    <t>MENDEZ</t>
  </si>
  <si>
    <t>MIER</t>
  </si>
  <si>
    <t>MIGUEL ALEMAN</t>
  </si>
  <si>
    <t>MIQUIHUANA</t>
  </si>
  <si>
    <t>NUEVO LAREDO</t>
  </si>
  <si>
    <t>NUEVO MORELOS</t>
  </si>
  <si>
    <t>OCAMPO</t>
  </si>
  <si>
    <t>PADILLA</t>
  </si>
  <si>
    <t>PALMILLAS</t>
  </si>
  <si>
    <t>REYNOSA</t>
  </si>
  <si>
    <t>RIO BRAVO</t>
  </si>
  <si>
    <t>SAN CARLOS</t>
  </si>
  <si>
    <t>SAN FERNANDO</t>
  </si>
  <si>
    <t>SAN NICOLAS</t>
  </si>
  <si>
    <t>SOTO LA MARINA</t>
  </si>
  <si>
    <t>TAMPICO</t>
  </si>
  <si>
    <t>TULA</t>
  </si>
  <si>
    <t>VALLE HERMOSO</t>
  </si>
  <si>
    <t>VICTORIA</t>
  </si>
  <si>
    <t>VILLAGRAN</t>
  </si>
  <si>
    <t>XICOTENCATL</t>
  </si>
  <si>
    <t>TOTAL:</t>
  </si>
  <si>
    <t>Secretaría de Finanzas</t>
  </si>
  <si>
    <t>Palacio de Gobierno 1er.Piso, Cd. Victoria, Tamaulipas, C.P. 87000 Tel. (834) 318-82-00, Fax. (834)318-82-01</t>
  </si>
  <si>
    <t>www.tamaulipas.gob.mx</t>
  </si>
  <si>
    <t>PRIMER TRIMESTRE 2016</t>
  </si>
  <si>
    <t xml:space="preserve">ESTADO </t>
  </si>
  <si>
    <t>MUNICIPIOS</t>
  </si>
  <si>
    <t xml:space="preserve"> X 20%=</t>
  </si>
  <si>
    <t>FONDO FOMENTO MUNICIPAL</t>
  </si>
  <si>
    <t xml:space="preserve"> X 100%=</t>
  </si>
  <si>
    <t>FONDO I.E.P.S</t>
  </si>
  <si>
    <t>ISAN</t>
  </si>
  <si>
    <t>FONDO DE COMP.DE ISAN.</t>
  </si>
  <si>
    <t>FONDO DE EXTRACC.DE HIDROCARBUROS</t>
  </si>
  <si>
    <t>INCENTIVOS A LA VENTA FINAL DE GASOLINA Y DIESEL</t>
  </si>
  <si>
    <t>FONDO DE FISCALIZACIÓN</t>
  </si>
  <si>
    <t>TENENCIA FEDERAL</t>
  </si>
  <si>
    <t>FONDO ISR</t>
  </si>
  <si>
    <t>X 100%</t>
  </si>
  <si>
    <t>TENENCIA LOCAL</t>
  </si>
  <si>
    <t>X37%</t>
  </si>
  <si>
    <t>PARTICIPACIONES A MUNICIPIOS ENERO 2016</t>
  </si>
  <si>
    <t>(ministrado en febrero 2016)</t>
  </si>
  <si>
    <t>ENERO 2016</t>
  </si>
  <si>
    <t>4º.AJUSTE TRIMESTRAL FISCALIZACION  2015</t>
  </si>
  <si>
    <t>(APLICADO EN FEBRERO 2016)</t>
  </si>
  <si>
    <t>4º. AJUSTE TRIMESTRAL DE FISCALIZACION  OCTUBRE-DICIEMBRE 2015</t>
  </si>
  <si>
    <t>ESTADO</t>
  </si>
  <si>
    <t>X 20%</t>
  </si>
  <si>
    <t>PARTICIPACIONES A MUNICIPIOS DICIEMBRE 2015</t>
  </si>
  <si>
    <t>(ministrado en enero 2016 )</t>
  </si>
  <si>
    <t>DICIEMBRE 2015</t>
  </si>
  <si>
    <t>(ministrado en enero 2016)</t>
  </si>
  <si>
    <t>PARTICIPACIONES A MUNICIPIOS FEBRERO 2016</t>
  </si>
  <si>
    <t>(ministrado en marzo 2016)</t>
  </si>
  <si>
    <t>FEBRERO 2016</t>
  </si>
  <si>
    <t>3ER.AJUSTE CUATRIMESTRAL 2015</t>
  </si>
  <si>
    <t>(aplicado en marzo 2016)</t>
  </si>
  <si>
    <t>3ER. AJUSTE CUATRIMESTRAL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</si>
</sst>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[$€-2]* #,##0.00_-;\-[$€-2]* #,##0.00_-;_-[$€-2]* &quot;-&quot;??_-"/>
    <numFmt numFmtId="165" formatCode="#,##0.0;[Red]\-#,##0.0"/>
  </numFmts>
  <fonts count="11" x14ac:knownFonts="1"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11"/>
      <color indexed="8"/>
      <name val="Calibri"/>
      <family val="2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10" fillId="0" borderId="0"/>
    <xf numFmtId="0" fontId="1" fillId="0" borderId="0"/>
  </cellStyleXfs>
  <cellXfs count="88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2" fillId="0" borderId="0" xfId="0" applyFont="1" applyAlignment="1">
      <alignment horizontal="center"/>
    </xf>
    <xf numFmtId="0" fontId="5" fillId="0" borderId="1" xfId="0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horizontal="center"/>
    </xf>
    <xf numFmtId="4" fontId="5" fillId="0" borderId="2" xfId="0" applyNumberFormat="1" applyFont="1" applyFill="1" applyBorder="1" applyAlignment="1">
      <alignment horizontal="center"/>
    </xf>
    <xf numFmtId="0" fontId="6" fillId="0" borderId="0" xfId="0" applyFont="1" applyFill="1"/>
    <xf numFmtId="3" fontId="6" fillId="0" borderId="0" xfId="0" applyNumberFormat="1" applyFont="1" applyFill="1"/>
    <xf numFmtId="0" fontId="7" fillId="0" borderId="3" xfId="0" applyFont="1" applyFill="1" applyBorder="1" applyAlignment="1">
      <alignment horizontal="center"/>
    </xf>
    <xf numFmtId="4" fontId="5" fillId="0" borderId="3" xfId="0" applyNumberFormat="1" applyFont="1" applyFill="1" applyBorder="1" applyAlignment="1">
      <alignment horizontal="center"/>
    </xf>
    <xf numFmtId="4" fontId="5" fillId="0" borderId="4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4" fontId="5" fillId="0" borderId="5" xfId="0" applyNumberFormat="1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3" fillId="0" borderId="0" xfId="0" applyFont="1" applyBorder="1"/>
    <xf numFmtId="4" fontId="3" fillId="0" borderId="0" xfId="0" applyNumberFormat="1" applyFont="1" applyBorder="1"/>
    <xf numFmtId="0" fontId="3" fillId="0" borderId="7" xfId="0" applyFont="1" applyBorder="1"/>
    <xf numFmtId="0" fontId="3" fillId="0" borderId="8" xfId="0" applyFont="1" applyFill="1" applyBorder="1" applyAlignment="1" applyProtection="1">
      <alignment horizontal="left"/>
    </xf>
    <xf numFmtId="3" fontId="3" fillId="0" borderId="9" xfId="0" applyNumberFormat="1" applyFont="1" applyFill="1" applyBorder="1"/>
    <xf numFmtId="3" fontId="3" fillId="0" borderId="10" xfId="0" applyNumberFormat="1" applyFont="1" applyFill="1" applyBorder="1"/>
    <xf numFmtId="3" fontId="3" fillId="0" borderId="0" xfId="0" applyNumberFormat="1" applyFont="1" applyFill="1"/>
    <xf numFmtId="0" fontId="3" fillId="0" borderId="0" xfId="0" applyFont="1" applyFill="1"/>
    <xf numFmtId="0" fontId="3" fillId="0" borderId="11" xfId="0" applyFont="1" applyFill="1" applyBorder="1" applyAlignment="1" applyProtection="1">
      <alignment horizontal="left"/>
    </xf>
    <xf numFmtId="0" fontId="3" fillId="2" borderId="11" xfId="0" applyFont="1" applyFill="1" applyBorder="1" applyAlignment="1" applyProtection="1">
      <alignment horizontal="left"/>
    </xf>
    <xf numFmtId="0" fontId="3" fillId="2" borderId="0" xfId="0" applyFont="1" applyFill="1"/>
    <xf numFmtId="0" fontId="7" fillId="0" borderId="12" xfId="0" applyFont="1" applyFill="1" applyBorder="1" applyAlignment="1">
      <alignment vertical="center"/>
    </xf>
    <xf numFmtId="3" fontId="7" fillId="0" borderId="13" xfId="0" applyNumberFormat="1" applyFont="1" applyFill="1" applyBorder="1" applyAlignment="1">
      <alignment vertical="center"/>
    </xf>
    <xf numFmtId="3" fontId="7" fillId="0" borderId="14" xfId="0" applyNumberFormat="1" applyFont="1" applyFill="1" applyBorder="1" applyAlignment="1">
      <alignment vertical="center"/>
    </xf>
    <xf numFmtId="4" fontId="3" fillId="0" borderId="0" xfId="0" applyNumberFormat="1" applyFont="1" applyFill="1"/>
    <xf numFmtId="3" fontId="7" fillId="0" borderId="0" xfId="0" applyNumberFormat="1" applyFont="1" applyFill="1"/>
    <xf numFmtId="0" fontId="7" fillId="0" borderId="0" xfId="0" applyFont="1" applyFill="1" applyAlignment="1">
      <alignment horizont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49" fontId="7" fillId="0" borderId="0" xfId="0" applyNumberFormat="1" applyFont="1" applyFill="1" applyAlignment="1"/>
    <xf numFmtId="0" fontId="4" fillId="0" borderId="0" xfId="0" applyFont="1" applyAlignment="1"/>
    <xf numFmtId="0" fontId="7" fillId="0" borderId="0" xfId="0" applyFont="1" applyFill="1"/>
    <xf numFmtId="0" fontId="3" fillId="0" borderId="0" xfId="0" applyFont="1" applyFill="1" applyAlignment="1">
      <alignment horizontal="center"/>
    </xf>
    <xf numFmtId="4" fontId="7" fillId="0" borderId="0" xfId="0" applyNumberFormat="1" applyFont="1" applyFill="1" applyBorder="1" applyAlignment="1">
      <alignment horizontal="left"/>
    </xf>
    <xf numFmtId="0" fontId="3" fillId="0" borderId="0" xfId="0" applyFont="1" applyFill="1" applyBorder="1"/>
    <xf numFmtId="0" fontId="7" fillId="0" borderId="0" xfId="0" applyFont="1" applyFill="1" applyAlignment="1">
      <alignment horizontal="right"/>
    </xf>
    <xf numFmtId="3" fontId="7" fillId="0" borderId="15" xfId="0" applyNumberFormat="1" applyFont="1" applyFill="1" applyBorder="1"/>
    <xf numFmtId="3" fontId="7" fillId="0" borderId="16" xfId="0" applyNumberFormat="1" applyFont="1" applyFill="1" applyBorder="1"/>
    <xf numFmtId="3" fontId="3" fillId="0" borderId="17" xfId="0" applyNumberFormat="1" applyFont="1" applyFill="1" applyBorder="1"/>
    <xf numFmtId="3" fontId="3" fillId="2" borderId="0" xfId="0" applyNumberFormat="1" applyFont="1" applyFill="1"/>
    <xf numFmtId="0" fontId="3" fillId="0" borderId="0" xfId="0" applyFont="1" applyFill="1" applyAlignment="1">
      <alignment horizontal="center"/>
    </xf>
    <xf numFmtId="0" fontId="3" fillId="0" borderId="0" xfId="8" applyFont="1"/>
    <xf numFmtId="0" fontId="6" fillId="0" borderId="0" xfId="8" applyFont="1" applyFill="1"/>
    <xf numFmtId="0" fontId="5" fillId="0" borderId="1" xfId="8" applyFont="1" applyFill="1" applyBorder="1" applyAlignment="1">
      <alignment horizontal="center"/>
    </xf>
    <xf numFmtId="4" fontId="5" fillId="0" borderId="2" xfId="8" applyNumberFormat="1" applyFont="1" applyFill="1" applyBorder="1" applyAlignment="1">
      <alignment horizontal="center"/>
    </xf>
    <xf numFmtId="4" fontId="5" fillId="0" borderId="1" xfId="8" applyNumberFormat="1" applyFont="1" applyFill="1" applyBorder="1" applyAlignment="1">
      <alignment horizontal="center"/>
    </xf>
    <xf numFmtId="0" fontId="7" fillId="0" borderId="3" xfId="8" applyFont="1" applyFill="1" applyBorder="1" applyAlignment="1">
      <alignment horizontal="center"/>
    </xf>
    <xf numFmtId="4" fontId="5" fillId="0" borderId="4" xfId="8" applyNumberFormat="1" applyFont="1" applyFill="1" applyBorder="1" applyAlignment="1">
      <alignment horizontal="center"/>
    </xf>
    <xf numFmtId="4" fontId="5" fillId="0" borderId="3" xfId="8" applyNumberFormat="1" applyFont="1" applyFill="1" applyBorder="1" applyAlignment="1">
      <alignment horizontal="center"/>
    </xf>
    <xf numFmtId="0" fontId="6" fillId="0" borderId="5" xfId="8" applyFont="1" applyFill="1" applyBorder="1" applyAlignment="1">
      <alignment horizontal="center"/>
    </xf>
    <xf numFmtId="4" fontId="5" fillId="0" borderId="5" xfId="8" applyNumberFormat="1" applyFont="1" applyFill="1" applyBorder="1" applyAlignment="1">
      <alignment horizontal="center"/>
    </xf>
    <xf numFmtId="0" fontId="7" fillId="2" borderId="6" xfId="8" applyFont="1" applyFill="1" applyBorder="1" applyAlignment="1">
      <alignment horizontal="center"/>
    </xf>
    <xf numFmtId="0" fontId="3" fillId="0" borderId="0" xfId="8" applyFont="1" applyBorder="1"/>
    <xf numFmtId="0" fontId="3" fillId="0" borderId="7" xfId="8" applyFont="1" applyBorder="1"/>
    <xf numFmtId="0" fontId="3" fillId="0" borderId="0" xfId="8" applyFont="1" applyFill="1"/>
    <xf numFmtId="0" fontId="3" fillId="0" borderId="8" xfId="8" applyFont="1" applyFill="1" applyBorder="1" applyAlignment="1" applyProtection="1">
      <alignment horizontal="left"/>
    </xf>
    <xf numFmtId="3" fontId="3" fillId="0" borderId="9" xfId="8" applyNumberFormat="1" applyFont="1" applyFill="1" applyBorder="1"/>
    <xf numFmtId="3" fontId="3" fillId="0" borderId="10" xfId="8" applyNumberFormat="1" applyFont="1" applyFill="1" applyBorder="1"/>
    <xf numFmtId="0" fontId="3" fillId="0" borderId="11" xfId="8" applyFont="1" applyFill="1" applyBorder="1" applyAlignment="1" applyProtection="1">
      <alignment horizontal="left"/>
    </xf>
    <xf numFmtId="0" fontId="3" fillId="2" borderId="11" xfId="8" applyFont="1" applyFill="1" applyBorder="1" applyAlignment="1" applyProtection="1">
      <alignment horizontal="left"/>
    </xf>
    <xf numFmtId="0" fontId="3" fillId="2" borderId="0" xfId="8" applyFont="1" applyFill="1"/>
    <xf numFmtId="0" fontId="7" fillId="0" borderId="12" xfId="8" applyFont="1" applyFill="1" applyBorder="1" applyAlignment="1">
      <alignment vertical="center"/>
    </xf>
    <xf numFmtId="3" fontId="7" fillId="0" borderId="13" xfId="8" applyNumberFormat="1" applyFont="1" applyFill="1" applyBorder="1" applyAlignment="1">
      <alignment vertical="center"/>
    </xf>
    <xf numFmtId="3" fontId="7" fillId="0" borderId="14" xfId="8" applyNumberFormat="1" applyFont="1" applyFill="1" applyBorder="1" applyAlignment="1">
      <alignment vertical="center"/>
    </xf>
    <xf numFmtId="0" fontId="1" fillId="0" borderId="0" xfId="8" applyFont="1" applyAlignment="1">
      <alignment horizontal="right" vertical="center"/>
    </xf>
    <xf numFmtId="0" fontId="8" fillId="0" borderId="0" xfId="8" applyFont="1" applyAlignment="1">
      <alignment horizontal="right" vertical="center"/>
    </xf>
    <xf numFmtId="3" fontId="3" fillId="0" borderId="0" xfId="8" applyNumberFormat="1" applyFont="1" applyFill="1"/>
    <xf numFmtId="0" fontId="7" fillId="0" borderId="0" xfId="8" applyFont="1" applyAlignment="1">
      <alignment horizontal="center"/>
    </xf>
    <xf numFmtId="0" fontId="7" fillId="0" borderId="0" xfId="8" applyFont="1" applyFill="1" applyAlignment="1">
      <alignment horizontal="center"/>
    </xf>
    <xf numFmtId="0" fontId="3" fillId="0" borderId="0" xfId="8" applyFont="1" applyFill="1" applyAlignment="1">
      <alignment horizontal="center"/>
    </xf>
    <xf numFmtId="0" fontId="7" fillId="0" borderId="0" xfId="8" applyFont="1" applyFill="1" applyAlignment="1"/>
    <xf numFmtId="3" fontId="7" fillId="0" borderId="0" xfId="8" applyNumberFormat="1" applyFont="1" applyFill="1" applyBorder="1"/>
    <xf numFmtId="3" fontId="7" fillId="0" borderId="0" xfId="8" applyNumberFormat="1" applyFont="1" applyFill="1" applyBorder="1" applyAlignment="1">
      <alignment horizontal="center"/>
    </xf>
    <xf numFmtId="3" fontId="3" fillId="0" borderId="0" xfId="8" applyNumberFormat="1" applyFo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7" fillId="0" borderId="0" xfId="0" applyNumberFormat="1" applyFont="1" applyFill="1" applyAlignment="1">
      <alignment horizontal="center"/>
    </xf>
    <xf numFmtId="4" fontId="7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0" xfId="8" applyFont="1" applyAlignment="1">
      <alignment horizontal="center"/>
    </xf>
    <xf numFmtId="0" fontId="3" fillId="0" borderId="0" xfId="8" applyFont="1" applyAlignment="1">
      <alignment horizontal="center"/>
    </xf>
    <xf numFmtId="0" fontId="3" fillId="0" borderId="0" xfId="0" applyFont="1" applyAlignment="1">
      <alignment horizontal="center"/>
    </xf>
  </cellXfs>
  <cellStyles count="9">
    <cellStyle name="Euro" xfId="1"/>
    <cellStyle name="Millares 2" xfId="2"/>
    <cellStyle name="Millares 2 2" xfId="3"/>
    <cellStyle name="Millares 3" xfId="4"/>
    <cellStyle name="Millares 4" xfId="5"/>
    <cellStyle name="Normal" xfId="0" builtinId="0"/>
    <cellStyle name="Normal 2" xfId="6"/>
    <cellStyle name="Normal 2 2" xfId="7"/>
    <cellStyle name="Normal 5" xfId="8"/>
  </cellStyles>
  <dxfs count="0"/>
  <tableStyles count="0" defaultTableStyle="TableStyleMedium2" defaultPivotStyle="PivotStyleLight16"/>
  <colors>
    <mruColors>
      <color rgb="FF00FF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47625</xdr:colOff>
      <xdr:row>4</xdr:row>
      <xdr:rowOff>114300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717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68</xdr:row>
      <xdr:rowOff>19050</xdr:rowOff>
    </xdr:from>
    <xdr:to>
      <xdr:col>2</xdr:col>
      <xdr:colOff>76200</xdr:colOff>
      <xdr:row>72</xdr:row>
      <xdr:rowOff>133350</xdr:rowOff>
    </xdr:to>
    <xdr:pic>
      <xdr:nvPicPr>
        <xdr:cNvPr id="3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0496550"/>
          <a:ext cx="21717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</xdr:row>
      <xdr:rowOff>95250</xdr:rowOff>
    </xdr:from>
    <xdr:to>
      <xdr:col>1</xdr:col>
      <xdr:colOff>800100</xdr:colOff>
      <xdr:row>68</xdr:row>
      <xdr:rowOff>0</xdr:rowOff>
    </xdr:to>
    <xdr:pic>
      <xdr:nvPicPr>
        <xdr:cNvPr id="4" name="5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3625"/>
          <a:ext cx="2047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136</xdr:row>
      <xdr:rowOff>104775</xdr:rowOff>
    </xdr:from>
    <xdr:to>
      <xdr:col>1</xdr:col>
      <xdr:colOff>800100</xdr:colOff>
      <xdr:row>140</xdr:row>
      <xdr:rowOff>114300</xdr:rowOff>
    </xdr:to>
    <xdr:pic>
      <xdr:nvPicPr>
        <xdr:cNvPr id="5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983575"/>
          <a:ext cx="20478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47625</xdr:colOff>
      <xdr:row>4</xdr:row>
      <xdr:rowOff>114300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717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68</xdr:row>
      <xdr:rowOff>19050</xdr:rowOff>
    </xdr:from>
    <xdr:to>
      <xdr:col>2</xdr:col>
      <xdr:colOff>76200</xdr:colOff>
      <xdr:row>72</xdr:row>
      <xdr:rowOff>133350</xdr:rowOff>
    </xdr:to>
    <xdr:pic>
      <xdr:nvPicPr>
        <xdr:cNvPr id="3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0496550"/>
          <a:ext cx="21717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</xdr:row>
      <xdr:rowOff>95250</xdr:rowOff>
    </xdr:from>
    <xdr:to>
      <xdr:col>1</xdr:col>
      <xdr:colOff>800100</xdr:colOff>
      <xdr:row>68</xdr:row>
      <xdr:rowOff>0</xdr:rowOff>
    </xdr:to>
    <xdr:pic>
      <xdr:nvPicPr>
        <xdr:cNvPr id="4" name="5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3625"/>
          <a:ext cx="2047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136</xdr:row>
      <xdr:rowOff>104775</xdr:rowOff>
    </xdr:from>
    <xdr:to>
      <xdr:col>1</xdr:col>
      <xdr:colOff>800100</xdr:colOff>
      <xdr:row>140</xdr:row>
      <xdr:rowOff>114300</xdr:rowOff>
    </xdr:to>
    <xdr:pic>
      <xdr:nvPicPr>
        <xdr:cNvPr id="5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983575"/>
          <a:ext cx="20478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123825</xdr:colOff>
      <xdr:row>4</xdr:row>
      <xdr:rowOff>133350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19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64</xdr:row>
      <xdr:rowOff>85725</xdr:rowOff>
    </xdr:from>
    <xdr:to>
      <xdr:col>0</xdr:col>
      <xdr:colOff>1419225</xdr:colOff>
      <xdr:row>69</xdr:row>
      <xdr:rowOff>47625</xdr:rowOff>
    </xdr:to>
    <xdr:pic>
      <xdr:nvPicPr>
        <xdr:cNvPr id="3" name="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886950"/>
          <a:ext cx="14097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124</xdr:row>
      <xdr:rowOff>76200</xdr:rowOff>
    </xdr:from>
    <xdr:to>
      <xdr:col>1</xdr:col>
      <xdr:colOff>9525</xdr:colOff>
      <xdr:row>127</xdr:row>
      <xdr:rowOff>133350</xdr:rowOff>
    </xdr:to>
    <xdr:pic>
      <xdr:nvPicPr>
        <xdr:cNvPr id="4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21425"/>
          <a:ext cx="15049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1</xdr:col>
      <xdr:colOff>200025</xdr:colOff>
      <xdr:row>63</xdr:row>
      <xdr:rowOff>104775</xdr:rowOff>
    </xdr:to>
    <xdr:pic>
      <xdr:nvPicPr>
        <xdr:cNvPr id="5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82100"/>
          <a:ext cx="16954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38100</xdr:colOff>
      <xdr:row>4</xdr:row>
      <xdr:rowOff>114300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717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68</xdr:row>
      <xdr:rowOff>19050</xdr:rowOff>
    </xdr:from>
    <xdr:to>
      <xdr:col>2</xdr:col>
      <xdr:colOff>66675</xdr:colOff>
      <xdr:row>72</xdr:row>
      <xdr:rowOff>133350</xdr:rowOff>
    </xdr:to>
    <xdr:pic>
      <xdr:nvPicPr>
        <xdr:cNvPr id="3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0496550"/>
          <a:ext cx="21717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</xdr:row>
      <xdr:rowOff>95250</xdr:rowOff>
    </xdr:from>
    <xdr:to>
      <xdr:col>1</xdr:col>
      <xdr:colOff>800100</xdr:colOff>
      <xdr:row>68</xdr:row>
      <xdr:rowOff>0</xdr:rowOff>
    </xdr:to>
    <xdr:pic>
      <xdr:nvPicPr>
        <xdr:cNvPr id="4" name="5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3625"/>
          <a:ext cx="2047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136</xdr:row>
      <xdr:rowOff>104775</xdr:rowOff>
    </xdr:from>
    <xdr:to>
      <xdr:col>1</xdr:col>
      <xdr:colOff>800100</xdr:colOff>
      <xdr:row>140</xdr:row>
      <xdr:rowOff>114300</xdr:rowOff>
    </xdr:to>
    <xdr:pic>
      <xdr:nvPicPr>
        <xdr:cNvPr id="5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983575"/>
          <a:ext cx="20478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123825</xdr:colOff>
      <xdr:row>4</xdr:row>
      <xdr:rowOff>114300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383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68</xdr:row>
      <xdr:rowOff>19050</xdr:rowOff>
    </xdr:from>
    <xdr:to>
      <xdr:col>1</xdr:col>
      <xdr:colOff>485775</xdr:colOff>
      <xdr:row>72</xdr:row>
      <xdr:rowOff>133350</xdr:rowOff>
    </xdr:to>
    <xdr:pic>
      <xdr:nvPicPr>
        <xdr:cNvPr id="3" name="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10496550"/>
          <a:ext cx="21717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61</xdr:row>
      <xdr:rowOff>66675</xdr:rowOff>
    </xdr:from>
    <xdr:to>
      <xdr:col>1</xdr:col>
      <xdr:colOff>333375</xdr:colOff>
      <xdr:row>64</xdr:row>
      <xdr:rowOff>123825</xdr:rowOff>
    </xdr:to>
    <xdr:pic>
      <xdr:nvPicPr>
        <xdr:cNvPr id="4" name="5 Imagen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67850"/>
          <a:ext cx="2047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122</xdr:row>
      <xdr:rowOff>76200</xdr:rowOff>
    </xdr:from>
    <xdr:to>
      <xdr:col>1</xdr:col>
      <xdr:colOff>333375</xdr:colOff>
      <xdr:row>126</xdr:row>
      <xdr:rowOff>85725</xdr:rowOff>
    </xdr:to>
    <xdr:pic>
      <xdr:nvPicPr>
        <xdr:cNvPr id="5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726275"/>
          <a:ext cx="20478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38100</xdr:colOff>
      <xdr:row>4</xdr:row>
      <xdr:rowOff>114300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717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68</xdr:row>
      <xdr:rowOff>19050</xdr:rowOff>
    </xdr:from>
    <xdr:to>
      <xdr:col>2</xdr:col>
      <xdr:colOff>66675</xdr:colOff>
      <xdr:row>72</xdr:row>
      <xdr:rowOff>133350</xdr:rowOff>
    </xdr:to>
    <xdr:pic>
      <xdr:nvPicPr>
        <xdr:cNvPr id="3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0496550"/>
          <a:ext cx="21717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</xdr:row>
      <xdr:rowOff>95250</xdr:rowOff>
    </xdr:from>
    <xdr:to>
      <xdr:col>1</xdr:col>
      <xdr:colOff>800100</xdr:colOff>
      <xdr:row>68</xdr:row>
      <xdr:rowOff>0</xdr:rowOff>
    </xdr:to>
    <xdr:pic>
      <xdr:nvPicPr>
        <xdr:cNvPr id="4" name="5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3625"/>
          <a:ext cx="2047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136</xdr:row>
      <xdr:rowOff>104775</xdr:rowOff>
    </xdr:from>
    <xdr:to>
      <xdr:col>1</xdr:col>
      <xdr:colOff>800100</xdr:colOff>
      <xdr:row>140</xdr:row>
      <xdr:rowOff>114300</xdr:rowOff>
    </xdr:to>
    <xdr:pic>
      <xdr:nvPicPr>
        <xdr:cNvPr id="5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002625"/>
          <a:ext cx="20478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5:O141"/>
  <sheetViews>
    <sheetView zoomScaleNormal="100" workbookViewId="0">
      <pane ySplit="10" topLeftCell="A11" activePane="bottomLeft" state="frozen"/>
      <selection pane="bottomLeft" activeCell="G34" sqref="G34"/>
    </sheetView>
  </sheetViews>
  <sheetFormatPr baseColWidth="10" defaultRowHeight="12" x14ac:dyDescent="0.2"/>
  <cols>
    <col min="1" max="1" width="18.7109375" style="1" bestFit="1" customWidth="1"/>
    <col min="2" max="2" width="13.140625" style="1" bestFit="1" customWidth="1"/>
    <col min="3" max="3" width="13.28515625" style="1" customWidth="1"/>
    <col min="4" max="4" width="11.7109375" style="1" customWidth="1"/>
    <col min="5" max="5" width="11.28515625" style="1" customWidth="1"/>
    <col min="6" max="6" width="11.140625" style="1" bestFit="1" customWidth="1"/>
    <col min="7" max="7" width="16.140625" style="1" customWidth="1"/>
    <col min="8" max="8" width="19.140625" style="1" bestFit="1" customWidth="1"/>
    <col min="9" max="9" width="11.7109375" style="1" bestFit="1" customWidth="1"/>
    <col min="10" max="10" width="9.7109375" style="1" customWidth="1"/>
    <col min="11" max="11" width="11.85546875" style="1" bestFit="1" customWidth="1"/>
    <col min="12" max="12" width="11.28515625" style="1" bestFit="1" customWidth="1"/>
    <col min="13" max="13" width="14.42578125" style="1" customWidth="1"/>
    <col min="14" max="14" width="4.5703125" style="1" customWidth="1"/>
    <col min="15" max="15" width="12.28515625" style="2" bestFit="1" customWidth="1"/>
    <col min="16" max="16384" width="11.42578125" style="1"/>
  </cols>
  <sheetData>
    <row r="5" spans="1:15" ht="15" x14ac:dyDescent="0.25">
      <c r="A5" s="80" t="s">
        <v>94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</row>
    <row r="6" spans="1:15" ht="14.25" x14ac:dyDescent="0.2">
      <c r="A6" s="81" t="s">
        <v>95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</row>
    <row r="7" spans="1:15" ht="15.75" thickBot="1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5" s="7" customFormat="1" ht="11.25" x14ac:dyDescent="0.2">
      <c r="A8" s="4"/>
      <c r="B8" s="5"/>
      <c r="C8" s="5" t="s">
        <v>2</v>
      </c>
      <c r="D8" s="5" t="s">
        <v>2</v>
      </c>
      <c r="E8" s="5"/>
      <c r="F8" s="5" t="s">
        <v>3</v>
      </c>
      <c r="G8" s="6" t="s">
        <v>4</v>
      </c>
      <c r="H8" s="6" t="s">
        <v>5</v>
      </c>
      <c r="I8" s="6" t="s">
        <v>6</v>
      </c>
      <c r="J8" s="6" t="s">
        <v>7</v>
      </c>
      <c r="K8" s="6" t="s">
        <v>2</v>
      </c>
      <c r="L8" s="6" t="s">
        <v>7</v>
      </c>
      <c r="M8" s="5"/>
      <c r="O8" s="8"/>
    </row>
    <row r="9" spans="1:15" s="7" customFormat="1" ht="11.25" customHeight="1" x14ac:dyDescent="0.2">
      <c r="A9" s="9" t="s">
        <v>8</v>
      </c>
      <c r="B9" s="10" t="s">
        <v>9</v>
      </c>
      <c r="C9" s="10" t="s">
        <v>10</v>
      </c>
      <c r="D9" s="10" t="s">
        <v>11</v>
      </c>
      <c r="E9" s="10" t="s">
        <v>12</v>
      </c>
      <c r="F9" s="10" t="s">
        <v>12</v>
      </c>
      <c r="G9" s="11" t="s">
        <v>13</v>
      </c>
      <c r="H9" s="11" t="s">
        <v>14</v>
      </c>
      <c r="I9" s="11" t="s">
        <v>15</v>
      </c>
      <c r="J9" s="11" t="s">
        <v>16</v>
      </c>
      <c r="K9" s="11" t="s">
        <v>17</v>
      </c>
      <c r="L9" s="11" t="s">
        <v>18</v>
      </c>
      <c r="M9" s="10" t="s">
        <v>19</v>
      </c>
      <c r="O9" s="8"/>
    </row>
    <row r="10" spans="1:15" s="7" customFormat="1" ht="11.25" customHeight="1" thickBot="1" x14ac:dyDescent="0.25">
      <c r="A10" s="12"/>
      <c r="B10" s="13"/>
      <c r="C10" s="13" t="s">
        <v>20</v>
      </c>
      <c r="D10" s="13"/>
      <c r="E10" s="13"/>
      <c r="F10" s="13"/>
      <c r="G10" s="13"/>
      <c r="H10" s="13" t="s">
        <v>21</v>
      </c>
      <c r="I10" s="13"/>
      <c r="J10" s="13"/>
      <c r="K10" s="13"/>
      <c r="L10" s="13"/>
      <c r="M10" s="13"/>
      <c r="O10" s="8"/>
    </row>
    <row r="11" spans="1:15" x14ac:dyDescent="0.2">
      <c r="A11" s="14"/>
      <c r="B11" s="15"/>
      <c r="C11" s="15"/>
      <c r="D11" s="15"/>
      <c r="E11" s="16"/>
      <c r="F11" s="16"/>
      <c r="G11" s="15"/>
      <c r="H11" s="15"/>
      <c r="I11" s="15"/>
      <c r="J11" s="15"/>
      <c r="K11" s="15"/>
      <c r="L11" s="15"/>
      <c r="M11" s="17"/>
    </row>
    <row r="12" spans="1:15" s="22" customFormat="1" x14ac:dyDescent="0.2">
      <c r="A12" s="18" t="s">
        <v>22</v>
      </c>
      <c r="B12" s="19">
        <v>1218836</v>
      </c>
      <c r="C12" s="19">
        <v>298008</v>
      </c>
      <c r="D12" s="19">
        <v>36086</v>
      </c>
      <c r="E12" s="19">
        <v>15744</v>
      </c>
      <c r="F12" s="19">
        <v>9039</v>
      </c>
      <c r="G12" s="19">
        <v>136180</v>
      </c>
      <c r="H12" s="19">
        <v>153258</v>
      </c>
      <c r="I12" s="19">
        <v>210949</v>
      </c>
      <c r="J12" s="19">
        <v>0</v>
      </c>
      <c r="K12" s="43">
        <v>175</v>
      </c>
      <c r="L12" s="43">
        <v>0</v>
      </c>
      <c r="M12" s="20">
        <f>SUM(B12:L12)</f>
        <v>2078275</v>
      </c>
      <c r="N12" s="1"/>
      <c r="O12" s="21"/>
    </row>
    <row r="13" spans="1:15" s="22" customFormat="1" x14ac:dyDescent="0.2">
      <c r="A13" s="23" t="s">
        <v>23</v>
      </c>
      <c r="B13" s="19">
        <v>2096767</v>
      </c>
      <c r="C13" s="19">
        <v>512664</v>
      </c>
      <c r="D13" s="19">
        <v>62078</v>
      </c>
      <c r="E13" s="19">
        <v>27084</v>
      </c>
      <c r="F13" s="19">
        <v>15549</v>
      </c>
      <c r="G13" s="19">
        <v>344705</v>
      </c>
      <c r="H13" s="19">
        <v>213448</v>
      </c>
      <c r="I13" s="19">
        <v>211098</v>
      </c>
      <c r="J13" s="19">
        <v>54</v>
      </c>
      <c r="K13" s="43">
        <v>503450</v>
      </c>
      <c r="L13" s="43">
        <v>9099</v>
      </c>
      <c r="M13" s="20">
        <f t="shared" ref="M13:M52" si="0">SUM(B13:L13)</f>
        <v>3995996</v>
      </c>
      <c r="N13" s="15"/>
      <c r="O13" s="21"/>
    </row>
    <row r="14" spans="1:15" s="22" customFormat="1" x14ac:dyDescent="0.2">
      <c r="A14" s="23" t="s">
        <v>24</v>
      </c>
      <c r="B14" s="19">
        <v>11738723</v>
      </c>
      <c r="C14" s="19">
        <v>2870139</v>
      </c>
      <c r="D14" s="19">
        <v>347545</v>
      </c>
      <c r="E14" s="19">
        <v>151630</v>
      </c>
      <c r="F14" s="19">
        <v>87051</v>
      </c>
      <c r="G14" s="19">
        <v>344705</v>
      </c>
      <c r="H14" s="19">
        <v>840270</v>
      </c>
      <c r="I14" s="19">
        <v>203982</v>
      </c>
      <c r="J14" s="19">
        <v>3008</v>
      </c>
      <c r="K14" s="43">
        <v>1817640</v>
      </c>
      <c r="L14" s="43">
        <v>155633</v>
      </c>
      <c r="M14" s="20">
        <f t="shared" si="0"/>
        <v>18560326</v>
      </c>
      <c r="O14" s="21"/>
    </row>
    <row r="15" spans="1:15" s="22" customFormat="1" x14ac:dyDescent="0.2">
      <c r="A15" s="23" t="s">
        <v>25</v>
      </c>
      <c r="B15" s="19">
        <v>1085502</v>
      </c>
      <c r="C15" s="19">
        <v>265407</v>
      </c>
      <c r="D15" s="19">
        <v>32138</v>
      </c>
      <c r="E15" s="19">
        <v>14022</v>
      </c>
      <c r="F15" s="19">
        <v>8050</v>
      </c>
      <c r="G15" s="19">
        <v>136180</v>
      </c>
      <c r="H15" s="19">
        <v>99122</v>
      </c>
      <c r="I15" s="19">
        <v>128617</v>
      </c>
      <c r="J15" s="19">
        <v>98</v>
      </c>
      <c r="K15" s="43">
        <v>0</v>
      </c>
      <c r="L15" s="43">
        <v>1356</v>
      </c>
      <c r="M15" s="20">
        <f t="shared" si="0"/>
        <v>1770492</v>
      </c>
      <c r="N15" s="1"/>
      <c r="O15" s="21"/>
    </row>
    <row r="16" spans="1:15" s="22" customFormat="1" x14ac:dyDescent="0.2">
      <c r="A16" s="23" t="s">
        <v>26</v>
      </c>
      <c r="B16" s="19">
        <v>879020</v>
      </c>
      <c r="C16" s="19">
        <v>214922</v>
      </c>
      <c r="D16" s="19">
        <v>26025</v>
      </c>
      <c r="E16" s="19">
        <v>11354</v>
      </c>
      <c r="F16" s="19">
        <v>6519</v>
      </c>
      <c r="G16" s="19">
        <v>136180</v>
      </c>
      <c r="H16" s="19">
        <v>98636</v>
      </c>
      <c r="I16" s="19">
        <v>156534</v>
      </c>
      <c r="J16" s="19">
        <v>415</v>
      </c>
      <c r="K16" s="43">
        <v>0</v>
      </c>
      <c r="L16" s="43">
        <v>387</v>
      </c>
      <c r="M16" s="20">
        <f t="shared" si="0"/>
        <v>1529992</v>
      </c>
      <c r="N16" s="1"/>
      <c r="O16" s="21"/>
    </row>
    <row r="17" spans="1:15" s="22" customFormat="1" x14ac:dyDescent="0.2">
      <c r="A17" s="23" t="s">
        <v>27</v>
      </c>
      <c r="B17" s="19">
        <v>1005995</v>
      </c>
      <c r="C17" s="19">
        <v>245968</v>
      </c>
      <c r="D17" s="19">
        <v>29784</v>
      </c>
      <c r="E17" s="19">
        <v>12995</v>
      </c>
      <c r="F17" s="19">
        <v>7460</v>
      </c>
      <c r="G17" s="19">
        <v>136180</v>
      </c>
      <c r="H17" s="19">
        <v>156813</v>
      </c>
      <c r="I17" s="19">
        <v>246637</v>
      </c>
      <c r="J17" s="19">
        <v>0</v>
      </c>
      <c r="K17" s="43">
        <v>0</v>
      </c>
      <c r="L17" s="43">
        <v>0</v>
      </c>
      <c r="M17" s="20">
        <f t="shared" si="0"/>
        <v>1841832</v>
      </c>
      <c r="N17" s="1"/>
      <c r="O17" s="21"/>
    </row>
    <row r="18" spans="1:15" s="22" customFormat="1" x14ac:dyDescent="0.2">
      <c r="A18" s="23" t="s">
        <v>28</v>
      </c>
      <c r="B18" s="19">
        <v>1443669</v>
      </c>
      <c r="C18" s="19">
        <v>352980</v>
      </c>
      <c r="D18" s="19">
        <v>42742</v>
      </c>
      <c r="E18" s="19">
        <v>18648</v>
      </c>
      <c r="F18" s="19">
        <v>10706</v>
      </c>
      <c r="G18" s="19">
        <v>344705</v>
      </c>
      <c r="H18" s="19">
        <v>182543</v>
      </c>
      <c r="I18" s="19">
        <v>247622</v>
      </c>
      <c r="J18" s="19">
        <v>335</v>
      </c>
      <c r="K18" s="43">
        <v>0</v>
      </c>
      <c r="L18" s="43">
        <v>28212</v>
      </c>
      <c r="M18" s="20">
        <f t="shared" si="0"/>
        <v>2672162</v>
      </c>
      <c r="O18" s="21"/>
    </row>
    <row r="19" spans="1:15" s="22" customFormat="1" x14ac:dyDescent="0.2">
      <c r="A19" s="23" t="s">
        <v>29</v>
      </c>
      <c r="B19" s="19">
        <v>873612</v>
      </c>
      <c r="C19" s="19">
        <v>213600</v>
      </c>
      <c r="D19" s="19">
        <v>25865</v>
      </c>
      <c r="E19" s="19">
        <v>11285</v>
      </c>
      <c r="F19" s="19">
        <v>6478</v>
      </c>
      <c r="G19" s="19">
        <v>136180</v>
      </c>
      <c r="H19" s="19">
        <v>148702</v>
      </c>
      <c r="I19" s="19">
        <v>252288</v>
      </c>
      <c r="J19" s="19">
        <v>0</v>
      </c>
      <c r="K19" s="43">
        <v>0</v>
      </c>
      <c r="L19" s="43">
        <v>0</v>
      </c>
      <c r="M19" s="20">
        <f t="shared" si="0"/>
        <v>1668010</v>
      </c>
      <c r="N19" s="1"/>
      <c r="O19" s="21"/>
    </row>
    <row r="20" spans="1:15" s="22" customFormat="1" x14ac:dyDescent="0.2">
      <c r="A20" s="23" t="s">
        <v>30</v>
      </c>
      <c r="B20" s="19">
        <v>12536328</v>
      </c>
      <c r="C20" s="19">
        <v>3065156</v>
      </c>
      <c r="D20" s="19">
        <v>371159</v>
      </c>
      <c r="E20" s="19">
        <v>161933</v>
      </c>
      <c r="F20" s="19">
        <v>92966</v>
      </c>
      <c r="G20" s="19">
        <v>344705</v>
      </c>
      <c r="H20" s="19">
        <v>792652</v>
      </c>
      <c r="I20" s="19">
        <v>210523</v>
      </c>
      <c r="J20" s="19">
        <v>4377</v>
      </c>
      <c r="K20" s="43">
        <v>0</v>
      </c>
      <c r="L20" s="43">
        <v>384151</v>
      </c>
      <c r="M20" s="20">
        <f t="shared" si="0"/>
        <v>17963950</v>
      </c>
      <c r="N20" s="1"/>
      <c r="O20" s="21"/>
    </row>
    <row r="21" spans="1:15" s="22" customFormat="1" x14ac:dyDescent="0.2">
      <c r="A21" s="23" t="s">
        <v>31</v>
      </c>
      <c r="B21" s="19">
        <v>760421</v>
      </c>
      <c r="C21" s="19">
        <v>185924</v>
      </c>
      <c r="D21" s="19">
        <v>22514</v>
      </c>
      <c r="E21" s="19">
        <v>9822</v>
      </c>
      <c r="F21" s="19">
        <v>5639</v>
      </c>
      <c r="G21" s="19">
        <v>136180</v>
      </c>
      <c r="H21" s="19">
        <v>136973</v>
      </c>
      <c r="I21" s="19">
        <v>245866</v>
      </c>
      <c r="J21" s="19">
        <v>0</v>
      </c>
      <c r="K21" s="43">
        <v>0</v>
      </c>
      <c r="L21" s="43">
        <v>0</v>
      </c>
      <c r="M21" s="20">
        <f t="shared" si="0"/>
        <v>1503339</v>
      </c>
      <c r="N21" s="1"/>
      <c r="O21" s="21"/>
    </row>
    <row r="22" spans="1:15" s="22" customFormat="1" x14ac:dyDescent="0.2">
      <c r="A22" s="23" t="s">
        <v>32</v>
      </c>
      <c r="B22" s="19">
        <v>1078971</v>
      </c>
      <c r="C22" s="19">
        <v>263810</v>
      </c>
      <c r="D22" s="19">
        <v>31945</v>
      </c>
      <c r="E22" s="19">
        <v>13937</v>
      </c>
      <c r="F22" s="19">
        <v>8001</v>
      </c>
      <c r="G22" s="19">
        <v>136180</v>
      </c>
      <c r="H22" s="19">
        <v>181835</v>
      </c>
      <c r="I22" s="19">
        <v>286439</v>
      </c>
      <c r="J22" s="19">
        <v>327</v>
      </c>
      <c r="K22" s="43">
        <v>125136</v>
      </c>
      <c r="L22" s="43">
        <v>9419</v>
      </c>
      <c r="M22" s="20">
        <f t="shared" si="0"/>
        <v>2136000</v>
      </c>
      <c r="N22" s="1"/>
      <c r="O22" s="21"/>
    </row>
    <row r="23" spans="1:15" s="22" customFormat="1" x14ac:dyDescent="0.2">
      <c r="A23" s="23" t="s">
        <v>33</v>
      </c>
      <c r="B23" s="19">
        <v>2749203</v>
      </c>
      <c r="C23" s="19">
        <v>672186</v>
      </c>
      <c r="D23" s="19">
        <v>81395</v>
      </c>
      <c r="E23" s="19">
        <v>35512</v>
      </c>
      <c r="F23" s="19">
        <v>20387</v>
      </c>
      <c r="G23" s="19">
        <v>344705</v>
      </c>
      <c r="H23" s="19">
        <v>269615</v>
      </c>
      <c r="I23" s="19">
        <v>226079</v>
      </c>
      <c r="J23" s="19">
        <v>159</v>
      </c>
      <c r="K23" s="43">
        <v>0</v>
      </c>
      <c r="L23" s="43">
        <v>3752</v>
      </c>
      <c r="M23" s="20">
        <f t="shared" si="0"/>
        <v>4402993</v>
      </c>
      <c r="N23" s="1"/>
      <c r="O23" s="21"/>
    </row>
    <row r="24" spans="1:15" s="22" customFormat="1" x14ac:dyDescent="0.2">
      <c r="A24" s="23" t="s">
        <v>34</v>
      </c>
      <c r="B24" s="19">
        <v>1402014</v>
      </c>
      <c r="C24" s="19">
        <v>342795</v>
      </c>
      <c r="D24" s="19">
        <v>41509</v>
      </c>
      <c r="E24" s="19">
        <v>18110</v>
      </c>
      <c r="F24" s="19">
        <v>10397</v>
      </c>
      <c r="G24" s="19">
        <v>136180</v>
      </c>
      <c r="H24" s="19">
        <v>171512</v>
      </c>
      <c r="I24" s="19">
        <v>222022</v>
      </c>
      <c r="J24" s="19">
        <v>143</v>
      </c>
      <c r="K24" s="43">
        <v>0</v>
      </c>
      <c r="L24" s="43">
        <v>15992</v>
      </c>
      <c r="M24" s="20">
        <f t="shared" si="0"/>
        <v>2360674</v>
      </c>
      <c r="N24" s="1"/>
      <c r="O24" s="21"/>
    </row>
    <row r="25" spans="1:15" s="22" customFormat="1" x14ac:dyDescent="0.2">
      <c r="A25" s="23" t="s">
        <v>35</v>
      </c>
      <c r="B25" s="19">
        <v>911627</v>
      </c>
      <c r="C25" s="19">
        <v>222894</v>
      </c>
      <c r="D25" s="19">
        <v>26990</v>
      </c>
      <c r="E25" s="19">
        <v>11776</v>
      </c>
      <c r="F25" s="19">
        <v>6760</v>
      </c>
      <c r="G25" s="19">
        <v>344705</v>
      </c>
      <c r="H25" s="19">
        <v>130987</v>
      </c>
      <c r="I25" s="19">
        <v>218438</v>
      </c>
      <c r="J25" s="19">
        <v>33</v>
      </c>
      <c r="K25" s="43">
        <v>0</v>
      </c>
      <c r="L25" s="43">
        <v>6057</v>
      </c>
      <c r="M25" s="20">
        <f t="shared" si="0"/>
        <v>1880267</v>
      </c>
      <c r="N25" s="1"/>
      <c r="O25" s="21"/>
    </row>
    <row r="26" spans="1:15" s="22" customFormat="1" x14ac:dyDescent="0.2">
      <c r="A26" s="23" t="s">
        <v>36</v>
      </c>
      <c r="B26" s="19">
        <v>1442644</v>
      </c>
      <c r="C26" s="19">
        <v>352728</v>
      </c>
      <c r="D26" s="19">
        <v>42712</v>
      </c>
      <c r="E26" s="19">
        <v>18635</v>
      </c>
      <c r="F26" s="19">
        <v>10698</v>
      </c>
      <c r="G26" s="19">
        <v>344705</v>
      </c>
      <c r="H26" s="19">
        <v>174466</v>
      </c>
      <c r="I26" s="19">
        <v>226849</v>
      </c>
      <c r="J26" s="19">
        <v>325</v>
      </c>
      <c r="K26" s="43">
        <v>88400</v>
      </c>
      <c r="L26" s="43">
        <v>30470</v>
      </c>
      <c r="M26" s="20">
        <f t="shared" si="0"/>
        <v>2732632</v>
      </c>
      <c r="N26" s="1"/>
      <c r="O26" s="21"/>
    </row>
    <row r="27" spans="1:15" s="22" customFormat="1" x14ac:dyDescent="0.2">
      <c r="A27" s="23" t="s">
        <v>37</v>
      </c>
      <c r="B27" s="19">
        <v>1752298</v>
      </c>
      <c r="C27" s="19">
        <v>428440</v>
      </c>
      <c r="D27" s="19">
        <v>51880</v>
      </c>
      <c r="E27" s="19">
        <v>22635</v>
      </c>
      <c r="F27" s="19">
        <v>12995</v>
      </c>
      <c r="G27" s="19">
        <v>136180</v>
      </c>
      <c r="H27" s="19">
        <v>233405</v>
      </c>
      <c r="I27" s="19">
        <v>285919</v>
      </c>
      <c r="J27" s="19">
        <v>8</v>
      </c>
      <c r="K27" s="43">
        <v>0</v>
      </c>
      <c r="L27" s="43">
        <v>1245</v>
      </c>
      <c r="M27" s="20">
        <f t="shared" si="0"/>
        <v>2925005</v>
      </c>
      <c r="N27" s="1"/>
      <c r="O27" s="21"/>
    </row>
    <row r="28" spans="1:15" s="22" customFormat="1" x14ac:dyDescent="0.2">
      <c r="A28" s="23" t="s">
        <v>38</v>
      </c>
      <c r="B28" s="19">
        <v>1365591</v>
      </c>
      <c r="C28" s="19">
        <v>333890</v>
      </c>
      <c r="D28" s="19">
        <v>40431</v>
      </c>
      <c r="E28" s="19">
        <v>17639</v>
      </c>
      <c r="F28" s="19">
        <v>10127</v>
      </c>
      <c r="G28" s="19">
        <v>136180</v>
      </c>
      <c r="H28" s="19">
        <v>168820</v>
      </c>
      <c r="I28" s="19">
        <v>220549</v>
      </c>
      <c r="J28" s="19">
        <v>136</v>
      </c>
      <c r="K28" s="43">
        <v>0</v>
      </c>
      <c r="L28" s="43">
        <v>4434</v>
      </c>
      <c r="M28" s="20">
        <f t="shared" si="0"/>
        <v>2297797</v>
      </c>
      <c r="N28" s="1"/>
      <c r="O28" s="21"/>
    </row>
    <row r="29" spans="1:15" s="22" customFormat="1" x14ac:dyDescent="0.2">
      <c r="A29" s="23" t="s">
        <v>39</v>
      </c>
      <c r="B29" s="19">
        <v>1055474</v>
      </c>
      <c r="C29" s="19">
        <v>258065</v>
      </c>
      <c r="D29" s="19">
        <v>31249</v>
      </c>
      <c r="E29" s="19">
        <v>13634</v>
      </c>
      <c r="F29" s="19">
        <v>7827</v>
      </c>
      <c r="G29" s="19">
        <v>136180</v>
      </c>
      <c r="H29" s="19">
        <v>127688</v>
      </c>
      <c r="I29" s="19">
        <v>186978</v>
      </c>
      <c r="J29" s="19">
        <v>1</v>
      </c>
      <c r="K29" s="43">
        <v>0</v>
      </c>
      <c r="L29" s="43">
        <v>973</v>
      </c>
      <c r="M29" s="20">
        <f t="shared" si="0"/>
        <v>1818069</v>
      </c>
      <c r="N29" s="1"/>
      <c r="O29" s="21"/>
    </row>
    <row r="30" spans="1:15" s="22" customFormat="1" x14ac:dyDescent="0.2">
      <c r="A30" s="23" t="s">
        <v>40</v>
      </c>
      <c r="B30" s="19">
        <v>1476813</v>
      </c>
      <c r="C30" s="19">
        <v>361083</v>
      </c>
      <c r="D30" s="19">
        <v>43724</v>
      </c>
      <c r="E30" s="19">
        <v>19076</v>
      </c>
      <c r="F30" s="19">
        <v>10952</v>
      </c>
      <c r="G30" s="19">
        <v>136180</v>
      </c>
      <c r="H30" s="19">
        <v>162435</v>
      </c>
      <c r="I30" s="19">
        <v>193922</v>
      </c>
      <c r="J30" s="19">
        <v>80</v>
      </c>
      <c r="K30" s="43"/>
      <c r="L30" s="43">
        <v>329</v>
      </c>
      <c r="M30" s="20">
        <f t="shared" si="0"/>
        <v>2404594</v>
      </c>
      <c r="N30" s="1"/>
      <c r="O30" s="21"/>
    </row>
    <row r="31" spans="1:15" s="22" customFormat="1" x14ac:dyDescent="0.2">
      <c r="A31" s="23" t="s">
        <v>41</v>
      </c>
      <c r="B31" s="19">
        <v>787501</v>
      </c>
      <c r="C31" s="19">
        <v>192545</v>
      </c>
      <c r="D31" s="19">
        <v>23315</v>
      </c>
      <c r="E31" s="19">
        <v>10172</v>
      </c>
      <c r="F31" s="19">
        <v>5840</v>
      </c>
      <c r="G31" s="19">
        <v>136180</v>
      </c>
      <c r="H31" s="19">
        <v>145424</v>
      </c>
      <c r="I31" s="19">
        <v>258135</v>
      </c>
      <c r="J31" s="19">
        <v>0</v>
      </c>
      <c r="K31" s="43">
        <v>0</v>
      </c>
      <c r="L31" s="43">
        <v>0</v>
      </c>
      <c r="M31" s="20">
        <f t="shared" si="0"/>
        <v>1559112</v>
      </c>
      <c r="N31" s="1"/>
      <c r="O31" s="21"/>
    </row>
    <row r="32" spans="1:15" s="22" customFormat="1" x14ac:dyDescent="0.2">
      <c r="A32" s="23" t="s">
        <v>42</v>
      </c>
      <c r="B32" s="19">
        <v>6471382</v>
      </c>
      <c r="C32" s="19">
        <v>1582265</v>
      </c>
      <c r="D32" s="19">
        <v>191596</v>
      </c>
      <c r="E32" s="19">
        <v>83592</v>
      </c>
      <c r="F32" s="19">
        <v>47990</v>
      </c>
      <c r="G32" s="19">
        <v>136180</v>
      </c>
      <c r="H32" s="19">
        <v>506660</v>
      </c>
      <c r="I32" s="19">
        <v>201639</v>
      </c>
      <c r="J32" s="19">
        <v>5811</v>
      </c>
      <c r="K32" s="43">
        <v>543133</v>
      </c>
      <c r="L32" s="43">
        <v>78345</v>
      </c>
      <c r="M32" s="20">
        <f t="shared" si="0"/>
        <v>9848593</v>
      </c>
      <c r="N32" s="1"/>
      <c r="O32" s="21"/>
    </row>
    <row r="33" spans="1:15" s="22" customFormat="1" x14ac:dyDescent="0.2">
      <c r="A33" s="23" t="s">
        <v>43</v>
      </c>
      <c r="B33" s="19">
        <v>25593047</v>
      </c>
      <c r="C33" s="19">
        <v>6257547</v>
      </c>
      <c r="D33" s="19">
        <v>757726</v>
      </c>
      <c r="E33" s="19">
        <v>330588</v>
      </c>
      <c r="F33" s="19">
        <v>189791</v>
      </c>
      <c r="G33" s="19">
        <v>344705</v>
      </c>
      <c r="H33" s="19">
        <v>1799575</v>
      </c>
      <c r="I33" s="19">
        <v>207189</v>
      </c>
      <c r="J33" s="19">
        <v>28306</v>
      </c>
      <c r="K33" s="43">
        <v>0</v>
      </c>
      <c r="L33" s="43">
        <v>503102</v>
      </c>
      <c r="M33" s="20">
        <f t="shared" si="0"/>
        <v>36011576</v>
      </c>
      <c r="N33" s="1"/>
      <c r="O33" s="21"/>
    </row>
    <row r="34" spans="1:15" s="22" customFormat="1" x14ac:dyDescent="0.2">
      <c r="A34" s="23" t="s">
        <v>44</v>
      </c>
      <c r="B34" s="19">
        <v>881514</v>
      </c>
      <c r="C34" s="19">
        <v>215531</v>
      </c>
      <c r="D34" s="19">
        <v>26099</v>
      </c>
      <c r="E34" s="19">
        <v>11387</v>
      </c>
      <c r="F34" s="19">
        <v>6537</v>
      </c>
      <c r="G34" s="19">
        <v>344705</v>
      </c>
      <c r="H34" s="19">
        <v>158507</v>
      </c>
      <c r="I34" s="19">
        <v>270129</v>
      </c>
      <c r="J34" s="19">
        <v>0</v>
      </c>
      <c r="K34" s="43">
        <v>0</v>
      </c>
      <c r="L34" s="43">
        <v>0</v>
      </c>
      <c r="M34" s="20">
        <f t="shared" si="0"/>
        <v>1914409</v>
      </c>
      <c r="N34" s="1"/>
      <c r="O34" s="21"/>
    </row>
    <row r="35" spans="1:15" s="22" customFormat="1" x14ac:dyDescent="0.2">
      <c r="A35" s="23" t="s">
        <v>45</v>
      </c>
      <c r="B35" s="19">
        <v>920860</v>
      </c>
      <c r="C35" s="19">
        <v>225152</v>
      </c>
      <c r="D35" s="19">
        <v>27264</v>
      </c>
      <c r="E35" s="19">
        <v>11895</v>
      </c>
      <c r="F35" s="19">
        <v>6829</v>
      </c>
      <c r="G35" s="19">
        <v>344705</v>
      </c>
      <c r="H35" s="19">
        <v>128076</v>
      </c>
      <c r="I35" s="19">
        <v>211071</v>
      </c>
      <c r="J35" s="19">
        <v>55</v>
      </c>
      <c r="K35" s="43">
        <v>0</v>
      </c>
      <c r="L35" s="43">
        <v>4984</v>
      </c>
      <c r="M35" s="20">
        <f t="shared" si="0"/>
        <v>1880891</v>
      </c>
      <c r="N35" s="1"/>
      <c r="O35" s="21"/>
    </row>
    <row r="36" spans="1:15" s="22" customFormat="1" x14ac:dyDescent="0.2">
      <c r="A36" s="23" t="s">
        <v>46</v>
      </c>
      <c r="B36" s="19">
        <v>2114696</v>
      </c>
      <c r="C36" s="19">
        <v>517047</v>
      </c>
      <c r="D36" s="19">
        <v>62609</v>
      </c>
      <c r="E36" s="19">
        <v>27316</v>
      </c>
      <c r="F36" s="19">
        <v>15682</v>
      </c>
      <c r="G36" s="19">
        <v>344705</v>
      </c>
      <c r="H36" s="19">
        <v>205767</v>
      </c>
      <c r="I36" s="19">
        <v>212611</v>
      </c>
      <c r="J36" s="19">
        <v>3040</v>
      </c>
      <c r="K36" s="43">
        <v>0</v>
      </c>
      <c r="L36" s="43">
        <v>49695</v>
      </c>
      <c r="M36" s="20">
        <f t="shared" si="0"/>
        <v>3553168</v>
      </c>
      <c r="N36" s="1"/>
      <c r="O36" s="21"/>
    </row>
    <row r="37" spans="1:15" s="22" customFormat="1" x14ac:dyDescent="0.2">
      <c r="A37" s="23" t="s">
        <v>47</v>
      </c>
      <c r="B37" s="19">
        <v>824585</v>
      </c>
      <c r="C37" s="19">
        <v>201612</v>
      </c>
      <c r="D37" s="19">
        <v>24413</v>
      </c>
      <c r="E37" s="19">
        <v>10651</v>
      </c>
      <c r="F37" s="19">
        <v>6115</v>
      </c>
      <c r="G37" s="19">
        <v>136180</v>
      </c>
      <c r="H37" s="19">
        <v>97968</v>
      </c>
      <c r="I37" s="19">
        <v>162293</v>
      </c>
      <c r="J37" s="19">
        <v>0</v>
      </c>
      <c r="K37" s="43">
        <v>0</v>
      </c>
      <c r="L37" s="43">
        <v>0</v>
      </c>
      <c r="M37" s="20">
        <f t="shared" si="0"/>
        <v>1463817</v>
      </c>
      <c r="N37" s="1"/>
      <c r="O37" s="21"/>
    </row>
    <row r="38" spans="1:15" s="22" customFormat="1" x14ac:dyDescent="0.2">
      <c r="A38" s="23" t="s">
        <v>48</v>
      </c>
      <c r="B38" s="19">
        <v>20993662</v>
      </c>
      <c r="C38" s="19">
        <v>5132990</v>
      </c>
      <c r="D38" s="19">
        <v>621553</v>
      </c>
      <c r="E38" s="19">
        <v>271177</v>
      </c>
      <c r="F38" s="19">
        <v>155683</v>
      </c>
      <c r="G38" s="19">
        <v>344705</v>
      </c>
      <c r="H38" s="19">
        <v>1440162</v>
      </c>
      <c r="I38" s="19">
        <v>214528</v>
      </c>
      <c r="J38" s="19">
        <v>32437</v>
      </c>
      <c r="K38" s="43">
        <v>1625556</v>
      </c>
      <c r="L38" s="43">
        <v>384521</v>
      </c>
      <c r="M38" s="20">
        <f t="shared" si="0"/>
        <v>31216974</v>
      </c>
      <c r="N38" s="1"/>
      <c r="O38" s="21"/>
    </row>
    <row r="39" spans="1:15" s="22" customFormat="1" x14ac:dyDescent="0.2">
      <c r="A39" s="23" t="s">
        <v>49</v>
      </c>
      <c r="B39" s="19">
        <v>818758</v>
      </c>
      <c r="C39" s="19">
        <v>200187</v>
      </c>
      <c r="D39" s="19">
        <v>24241</v>
      </c>
      <c r="E39" s="19">
        <v>10576</v>
      </c>
      <c r="F39" s="19">
        <v>6072</v>
      </c>
      <c r="G39" s="19">
        <v>136180</v>
      </c>
      <c r="H39" s="19">
        <v>121314</v>
      </c>
      <c r="I39" s="19">
        <v>207306</v>
      </c>
      <c r="J39" s="19">
        <v>1</v>
      </c>
      <c r="K39" s="43">
        <v>0</v>
      </c>
      <c r="L39" s="43">
        <v>173</v>
      </c>
      <c r="M39" s="20">
        <f t="shared" si="0"/>
        <v>1524808</v>
      </c>
      <c r="N39" s="1"/>
      <c r="O39" s="21"/>
    </row>
    <row r="40" spans="1:15" s="22" customFormat="1" x14ac:dyDescent="0.2">
      <c r="A40" s="23" t="s">
        <v>50</v>
      </c>
      <c r="B40" s="19">
        <v>1287459</v>
      </c>
      <c r="C40" s="19">
        <v>314786</v>
      </c>
      <c r="D40" s="19">
        <v>38117</v>
      </c>
      <c r="E40" s="19">
        <v>16630</v>
      </c>
      <c r="F40" s="19">
        <v>9547</v>
      </c>
      <c r="G40" s="19">
        <v>136180</v>
      </c>
      <c r="H40" s="19">
        <v>184746</v>
      </c>
      <c r="I40" s="19">
        <v>264664</v>
      </c>
      <c r="J40" s="19">
        <v>826</v>
      </c>
      <c r="K40" s="43">
        <v>420494</v>
      </c>
      <c r="L40" s="43">
        <v>6740</v>
      </c>
      <c r="M40" s="20">
        <f t="shared" si="0"/>
        <v>2680189</v>
      </c>
      <c r="O40" s="21"/>
    </row>
    <row r="41" spans="1:15" s="22" customFormat="1" x14ac:dyDescent="0.2">
      <c r="A41" s="23" t="s">
        <v>51</v>
      </c>
      <c r="B41" s="19">
        <v>1314819</v>
      </c>
      <c r="C41" s="19">
        <v>321475</v>
      </c>
      <c r="D41" s="19">
        <v>38927</v>
      </c>
      <c r="E41" s="19">
        <v>16984</v>
      </c>
      <c r="F41" s="19">
        <v>9750</v>
      </c>
      <c r="G41" s="19">
        <v>136180</v>
      </c>
      <c r="H41" s="19">
        <v>116149</v>
      </c>
      <c r="I41" s="19">
        <v>128042</v>
      </c>
      <c r="J41" s="19">
        <v>13</v>
      </c>
      <c r="K41" s="43">
        <v>0</v>
      </c>
      <c r="L41" s="43">
        <v>1319</v>
      </c>
      <c r="M41" s="20">
        <f t="shared" si="0"/>
        <v>2083658</v>
      </c>
      <c r="N41" s="1"/>
      <c r="O41" s="21"/>
    </row>
    <row r="42" spans="1:15" s="22" customFormat="1" ht="12.75" customHeight="1" x14ac:dyDescent="0.2">
      <c r="A42" s="23" t="s">
        <v>52</v>
      </c>
      <c r="B42" s="19">
        <v>749675</v>
      </c>
      <c r="C42" s="19">
        <v>183297</v>
      </c>
      <c r="D42" s="19">
        <v>22195</v>
      </c>
      <c r="E42" s="19">
        <v>9684</v>
      </c>
      <c r="F42" s="19">
        <v>5559</v>
      </c>
      <c r="G42" s="19">
        <v>136180</v>
      </c>
      <c r="H42" s="19">
        <v>84863</v>
      </c>
      <c r="I42" s="19">
        <v>148742</v>
      </c>
      <c r="J42" s="19">
        <v>0</v>
      </c>
      <c r="K42" s="43">
        <v>0</v>
      </c>
      <c r="L42" s="43">
        <v>0</v>
      </c>
      <c r="M42" s="20">
        <f t="shared" si="0"/>
        <v>1340195</v>
      </c>
      <c r="N42" s="1"/>
      <c r="O42" s="21"/>
    </row>
    <row r="43" spans="1:15" s="22" customFormat="1" x14ac:dyDescent="0.2">
      <c r="A43" s="23" t="s">
        <v>53</v>
      </c>
      <c r="B43" s="19">
        <v>34921351</v>
      </c>
      <c r="C43" s="19">
        <v>8538336</v>
      </c>
      <c r="D43" s="19">
        <v>1033906</v>
      </c>
      <c r="E43" s="19">
        <v>451080</v>
      </c>
      <c r="F43" s="19">
        <v>258965</v>
      </c>
      <c r="G43" s="19">
        <v>344704</v>
      </c>
      <c r="H43" s="19">
        <v>2209238</v>
      </c>
      <c r="I43" s="19">
        <v>199892</v>
      </c>
      <c r="J43" s="19">
        <v>29284</v>
      </c>
      <c r="K43" s="43">
        <v>0</v>
      </c>
      <c r="L43" s="43">
        <v>838295</v>
      </c>
      <c r="M43" s="20">
        <f t="shared" si="0"/>
        <v>48825051</v>
      </c>
      <c r="O43" s="21"/>
    </row>
    <row r="44" spans="1:15" s="22" customFormat="1" x14ac:dyDescent="0.2">
      <c r="A44" s="23" t="s">
        <v>54</v>
      </c>
      <c r="B44" s="19">
        <v>6818566</v>
      </c>
      <c r="C44" s="19">
        <v>1667152</v>
      </c>
      <c r="D44" s="19">
        <v>201875</v>
      </c>
      <c r="E44" s="19">
        <v>88076</v>
      </c>
      <c r="F44" s="19">
        <v>50565</v>
      </c>
      <c r="G44" s="19">
        <v>344705</v>
      </c>
      <c r="H44" s="19">
        <v>510840</v>
      </c>
      <c r="I44" s="19">
        <v>193426</v>
      </c>
      <c r="J44" s="19">
        <v>2304</v>
      </c>
      <c r="K44" s="43">
        <v>0</v>
      </c>
      <c r="L44" s="43">
        <v>92513</v>
      </c>
      <c r="M44" s="20">
        <f t="shared" si="0"/>
        <v>9970022</v>
      </c>
      <c r="N44" s="1"/>
      <c r="O44" s="21"/>
    </row>
    <row r="45" spans="1:15" s="22" customFormat="1" x14ac:dyDescent="0.2">
      <c r="A45" s="23" t="s">
        <v>55</v>
      </c>
      <c r="B45" s="19">
        <v>1090316</v>
      </c>
      <c r="C45" s="19">
        <v>266584</v>
      </c>
      <c r="D45" s="19">
        <v>32281</v>
      </c>
      <c r="E45" s="19">
        <v>14084</v>
      </c>
      <c r="F45" s="19">
        <v>8085</v>
      </c>
      <c r="G45" s="19">
        <v>136180</v>
      </c>
      <c r="H45" s="19">
        <v>136641</v>
      </c>
      <c r="I45" s="19">
        <v>197421</v>
      </c>
      <c r="J45" s="19">
        <v>0</v>
      </c>
      <c r="K45" s="43">
        <v>0</v>
      </c>
      <c r="L45" s="43">
        <v>0</v>
      </c>
      <c r="M45" s="20">
        <f t="shared" si="0"/>
        <v>1881592</v>
      </c>
      <c r="N45" s="1"/>
      <c r="O45" s="21"/>
    </row>
    <row r="46" spans="1:15" s="22" customFormat="1" x14ac:dyDescent="0.2">
      <c r="A46" s="23" t="s">
        <v>56</v>
      </c>
      <c r="B46" s="19">
        <v>3412697</v>
      </c>
      <c r="C46" s="19">
        <v>834411</v>
      </c>
      <c r="D46" s="19">
        <v>101039</v>
      </c>
      <c r="E46" s="19">
        <v>44082</v>
      </c>
      <c r="F46" s="19">
        <v>25308</v>
      </c>
      <c r="G46" s="19">
        <v>344705</v>
      </c>
      <c r="H46" s="19">
        <v>298192</v>
      </c>
      <c r="I46" s="19">
        <v>190065</v>
      </c>
      <c r="J46" s="19">
        <v>2408</v>
      </c>
      <c r="K46" s="43">
        <v>0</v>
      </c>
      <c r="L46" s="43">
        <v>43230</v>
      </c>
      <c r="M46" s="20">
        <f t="shared" si="0"/>
        <v>5296137</v>
      </c>
      <c r="N46" s="1"/>
      <c r="O46" s="21"/>
    </row>
    <row r="47" spans="1:15" s="22" customFormat="1" x14ac:dyDescent="0.2">
      <c r="A47" s="23" t="s">
        <v>57</v>
      </c>
      <c r="B47" s="19">
        <v>711094</v>
      </c>
      <c r="C47" s="19">
        <v>173873</v>
      </c>
      <c r="D47" s="19">
        <v>21054</v>
      </c>
      <c r="E47" s="19">
        <v>9186</v>
      </c>
      <c r="F47" s="19">
        <v>5274</v>
      </c>
      <c r="G47" s="19">
        <v>136180</v>
      </c>
      <c r="H47" s="19">
        <v>105873</v>
      </c>
      <c r="I47" s="19">
        <v>193461</v>
      </c>
      <c r="J47" s="19">
        <v>0</v>
      </c>
      <c r="K47" s="43">
        <v>0</v>
      </c>
      <c r="L47" s="43">
        <v>0</v>
      </c>
      <c r="M47" s="20">
        <f t="shared" si="0"/>
        <v>1355995</v>
      </c>
      <c r="N47" s="1"/>
      <c r="O47" s="21"/>
    </row>
    <row r="48" spans="1:15" s="22" customFormat="1" x14ac:dyDescent="0.2">
      <c r="A48" s="23" t="s">
        <v>58</v>
      </c>
      <c r="B48" s="19">
        <v>1828805</v>
      </c>
      <c r="C48" s="19">
        <v>447146</v>
      </c>
      <c r="D48" s="19">
        <v>54145</v>
      </c>
      <c r="E48" s="19">
        <v>23623</v>
      </c>
      <c r="F48" s="19">
        <v>13562</v>
      </c>
      <c r="G48" s="19">
        <v>136180</v>
      </c>
      <c r="H48" s="19">
        <v>230996</v>
      </c>
      <c r="I48" s="19">
        <v>275020</v>
      </c>
      <c r="J48" s="19">
        <v>1026</v>
      </c>
      <c r="K48" s="43">
        <v>118036</v>
      </c>
      <c r="L48" s="43">
        <v>688</v>
      </c>
      <c r="M48" s="20">
        <f t="shared" si="0"/>
        <v>3129227</v>
      </c>
      <c r="N48" s="1"/>
      <c r="O48" s="21"/>
    </row>
    <row r="49" spans="1:15" s="22" customFormat="1" x14ac:dyDescent="0.2">
      <c r="A49" s="23" t="s">
        <v>59</v>
      </c>
      <c r="B49" s="19">
        <v>18433363</v>
      </c>
      <c r="C49" s="19">
        <v>4506992</v>
      </c>
      <c r="D49" s="19">
        <v>545751</v>
      </c>
      <c r="E49" s="19">
        <v>238106</v>
      </c>
      <c r="F49" s="19">
        <v>136697</v>
      </c>
      <c r="G49" s="19">
        <v>136180</v>
      </c>
      <c r="H49" s="19">
        <v>1137428</v>
      </c>
      <c r="I49" s="19">
        <v>207007</v>
      </c>
      <c r="J49" s="19">
        <v>9232</v>
      </c>
      <c r="K49" s="43">
        <v>1969236</v>
      </c>
      <c r="L49" s="43">
        <v>715140</v>
      </c>
      <c r="M49" s="20">
        <f t="shared" si="0"/>
        <v>28035132</v>
      </c>
      <c r="N49" s="1"/>
      <c r="O49" s="21"/>
    </row>
    <row r="50" spans="1:15" s="22" customFormat="1" x14ac:dyDescent="0.2">
      <c r="A50" s="23" t="s">
        <v>60</v>
      </c>
      <c r="B50" s="19">
        <v>1940271</v>
      </c>
      <c r="C50" s="19">
        <v>474400</v>
      </c>
      <c r="D50" s="19">
        <v>57445</v>
      </c>
      <c r="E50" s="19">
        <v>25063</v>
      </c>
      <c r="F50" s="19">
        <v>14388</v>
      </c>
      <c r="G50" s="19">
        <v>136180</v>
      </c>
      <c r="H50" s="19">
        <v>171285</v>
      </c>
      <c r="I50" s="19">
        <v>143770</v>
      </c>
      <c r="J50" s="19">
        <v>87</v>
      </c>
      <c r="K50" s="43">
        <v>0</v>
      </c>
      <c r="L50" s="43">
        <v>2416</v>
      </c>
      <c r="M50" s="20">
        <f>SUM(B50:L50)</f>
        <v>2965305</v>
      </c>
      <c r="O50" s="21"/>
    </row>
    <row r="51" spans="1:15" s="22" customFormat="1" x14ac:dyDescent="0.2">
      <c r="A51" s="23" t="s">
        <v>61</v>
      </c>
      <c r="B51" s="19">
        <v>3862049</v>
      </c>
      <c r="C51" s="19">
        <v>944278</v>
      </c>
      <c r="D51" s="19">
        <v>114343</v>
      </c>
      <c r="E51" s="19">
        <v>49886</v>
      </c>
      <c r="F51" s="19">
        <v>28640</v>
      </c>
      <c r="G51" s="19">
        <v>344705</v>
      </c>
      <c r="H51" s="19">
        <v>329961</v>
      </c>
      <c r="I51" s="19">
        <v>211269</v>
      </c>
      <c r="J51" s="19">
        <v>1083</v>
      </c>
      <c r="K51" s="43">
        <v>0</v>
      </c>
      <c r="L51" s="43">
        <v>57028</v>
      </c>
      <c r="M51" s="20">
        <f>SUM(B51:L51)</f>
        <v>5943242</v>
      </c>
      <c r="N51" s="1"/>
      <c r="O51" s="21"/>
    </row>
    <row r="52" spans="1:15" s="25" customFormat="1" x14ac:dyDescent="0.2">
      <c r="A52" s="24" t="s">
        <v>62</v>
      </c>
      <c r="B52" s="19">
        <v>18957804</v>
      </c>
      <c r="C52" s="19">
        <v>4635219</v>
      </c>
      <c r="D52" s="19">
        <v>561278</v>
      </c>
      <c r="E52" s="19">
        <v>244880</v>
      </c>
      <c r="F52" s="19">
        <v>140586</v>
      </c>
      <c r="G52" s="19">
        <v>136180</v>
      </c>
      <c r="H52" s="19">
        <v>1235451</v>
      </c>
      <c r="I52" s="19">
        <v>232974</v>
      </c>
      <c r="J52" s="19">
        <v>24647</v>
      </c>
      <c r="K52" s="43">
        <v>1796206</v>
      </c>
      <c r="L52" s="43">
        <v>654766</v>
      </c>
      <c r="M52" s="20">
        <f t="shared" si="0"/>
        <v>28619991</v>
      </c>
      <c r="O52" s="44"/>
    </row>
    <row r="53" spans="1:15" s="22" customFormat="1" x14ac:dyDescent="0.2">
      <c r="A53" s="23" t="s">
        <v>63</v>
      </c>
      <c r="B53" s="19">
        <v>956941</v>
      </c>
      <c r="C53" s="19">
        <v>233974</v>
      </c>
      <c r="D53" s="19">
        <v>28332</v>
      </c>
      <c r="E53" s="19">
        <v>12361</v>
      </c>
      <c r="F53" s="19">
        <v>7096</v>
      </c>
      <c r="G53" s="19">
        <v>136180</v>
      </c>
      <c r="H53" s="19">
        <v>136435</v>
      </c>
      <c r="I53" s="19">
        <v>216726</v>
      </c>
      <c r="J53" s="19">
        <v>52</v>
      </c>
      <c r="K53" s="43">
        <v>0</v>
      </c>
      <c r="L53" s="43">
        <v>2160</v>
      </c>
      <c r="M53" s="20">
        <f>SUM(B53:L53)</f>
        <v>1730257</v>
      </c>
      <c r="N53" s="1"/>
      <c r="O53" s="21"/>
    </row>
    <row r="54" spans="1:15" s="22" customFormat="1" x14ac:dyDescent="0.2">
      <c r="A54" s="23" t="s">
        <v>64</v>
      </c>
      <c r="B54" s="19">
        <v>1787999</v>
      </c>
      <c r="C54" s="19">
        <v>437171</v>
      </c>
      <c r="D54" s="19">
        <v>52937</v>
      </c>
      <c r="E54" s="19">
        <v>23096</v>
      </c>
      <c r="F54" s="19">
        <v>13259</v>
      </c>
      <c r="G54" s="19">
        <v>136180</v>
      </c>
      <c r="H54" s="19">
        <v>196408</v>
      </c>
      <c r="I54" s="19">
        <v>222031</v>
      </c>
      <c r="J54" s="19">
        <v>89</v>
      </c>
      <c r="K54" s="43">
        <v>13986</v>
      </c>
      <c r="L54" s="43">
        <v>13155</v>
      </c>
      <c r="M54" s="20">
        <f>SUM(B54:L54)</f>
        <v>2896311</v>
      </c>
      <c r="N54" s="1"/>
      <c r="O54" s="21"/>
    </row>
    <row r="55" spans="1:15" s="22" customFormat="1" ht="12.75" thickBot="1" x14ac:dyDescent="0.25">
      <c r="A55" s="26" t="s">
        <v>65</v>
      </c>
      <c r="B55" s="27">
        <f>SUM(B12:B54)</f>
        <v>204352722</v>
      </c>
      <c r="C55" s="27">
        <f t="shared" ref="C55:I55" si="1">SUM(C12:C54)</f>
        <v>49964629</v>
      </c>
      <c r="D55" s="27">
        <f t="shared" si="1"/>
        <v>6050212</v>
      </c>
      <c r="E55" s="27">
        <f t="shared" si="1"/>
        <v>2639646</v>
      </c>
      <c r="F55" s="27">
        <f t="shared" si="1"/>
        <v>1515421</v>
      </c>
      <c r="G55" s="27">
        <f t="shared" si="1"/>
        <v>9192139</v>
      </c>
      <c r="H55" s="27">
        <f>SUM(H12:H54)</f>
        <v>16131139</v>
      </c>
      <c r="I55" s="27">
        <f t="shared" si="1"/>
        <v>9150722</v>
      </c>
      <c r="J55" s="27">
        <f>SUM(J12:J54)</f>
        <v>150200</v>
      </c>
      <c r="K55" s="27">
        <f>SUM(K12:K54)</f>
        <v>9021448</v>
      </c>
      <c r="L55" s="27">
        <f>SUM(L12:L54)</f>
        <v>4099779</v>
      </c>
      <c r="M55" s="28">
        <f>SUM(M12:M54)</f>
        <v>312268057</v>
      </c>
      <c r="O55" s="21"/>
    </row>
    <row r="57" spans="1:15" s="29" customFormat="1" x14ac:dyDescent="0.2">
      <c r="K57" s="30"/>
    </row>
    <row r="58" spans="1:15" s="22" customFormat="1" x14ac:dyDescent="0.2">
      <c r="A58" s="31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O58" s="21"/>
    </row>
    <row r="59" spans="1:15" s="22" customFormat="1" x14ac:dyDescent="0.2"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O59" s="21"/>
    </row>
    <row r="60" spans="1:15" s="22" customFormat="1" x14ac:dyDescent="0.2">
      <c r="O60" s="21"/>
    </row>
    <row r="61" spans="1:15" s="22" customFormat="1" x14ac:dyDescent="0.2">
      <c r="O61" s="21"/>
    </row>
    <row r="62" spans="1:15" s="22" customFormat="1" x14ac:dyDescent="0.2">
      <c r="O62" s="21"/>
    </row>
    <row r="63" spans="1:15" s="22" customFormat="1" x14ac:dyDescent="0.2">
      <c r="O63" s="21"/>
    </row>
    <row r="64" spans="1:15" s="22" customFormat="1" x14ac:dyDescent="0.2">
      <c r="O64" s="21"/>
    </row>
    <row r="65" spans="1:15" s="22" customFormat="1" x14ac:dyDescent="0.2">
      <c r="O65" s="21"/>
    </row>
    <row r="66" spans="1:15" s="22" customFormat="1" ht="12.75" x14ac:dyDescent="0.2">
      <c r="M66" s="32" t="s">
        <v>66</v>
      </c>
      <c r="O66" s="21"/>
    </row>
    <row r="67" spans="1:15" s="22" customFormat="1" x14ac:dyDescent="0.2">
      <c r="M67" s="33" t="s">
        <v>67</v>
      </c>
      <c r="O67" s="21"/>
    </row>
    <row r="68" spans="1:15" s="22" customFormat="1" x14ac:dyDescent="0.2">
      <c r="M68" s="33" t="s">
        <v>68</v>
      </c>
      <c r="O68" s="21"/>
    </row>
    <row r="69" spans="1:15" s="22" customFormat="1" x14ac:dyDescent="0.2">
      <c r="O69" s="21"/>
    </row>
    <row r="70" spans="1:15" s="22" customFormat="1" x14ac:dyDescent="0.2">
      <c r="O70" s="21"/>
    </row>
    <row r="71" spans="1:15" s="22" customFormat="1" x14ac:dyDescent="0.2">
      <c r="O71" s="21"/>
    </row>
    <row r="72" spans="1:15" s="22" customFormat="1" x14ac:dyDescent="0.2">
      <c r="O72" s="21"/>
    </row>
    <row r="73" spans="1:15" s="22" customFormat="1" x14ac:dyDescent="0.2">
      <c r="O73" s="21"/>
    </row>
    <row r="74" spans="1:15" s="22" customFormat="1" x14ac:dyDescent="0.2">
      <c r="O74" s="21"/>
    </row>
    <row r="75" spans="1:15" s="22" customFormat="1" ht="12.75" customHeight="1" x14ac:dyDescent="0.2">
      <c r="B75" s="34"/>
      <c r="C75" s="34"/>
      <c r="D75" s="82" t="s">
        <v>96</v>
      </c>
      <c r="E75" s="82"/>
      <c r="F75" s="82"/>
      <c r="G75" s="82"/>
      <c r="H75" s="82"/>
      <c r="I75" s="82"/>
      <c r="J75" s="34"/>
      <c r="K75" s="34"/>
      <c r="L75" s="34"/>
      <c r="M75" s="34"/>
      <c r="O75" s="21"/>
    </row>
    <row r="76" spans="1:15" s="22" customFormat="1" ht="13.15" customHeight="1" x14ac:dyDescent="0.2">
      <c r="A76" s="83" t="s">
        <v>97</v>
      </c>
      <c r="B76" s="83"/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O76" s="21"/>
    </row>
    <row r="77" spans="1:15" s="22" customFormat="1" x14ac:dyDescent="0.2">
      <c r="F77" s="36"/>
      <c r="G77" s="31" t="s">
        <v>70</v>
      </c>
      <c r="H77" s="37"/>
      <c r="I77" s="31" t="s">
        <v>71</v>
      </c>
      <c r="O77" s="21"/>
    </row>
    <row r="78" spans="1:15" s="22" customFormat="1" x14ac:dyDescent="0.2">
      <c r="O78" s="21"/>
    </row>
    <row r="79" spans="1:15" s="22" customFormat="1" x14ac:dyDescent="0.2">
      <c r="C79" s="38" t="s">
        <v>9</v>
      </c>
      <c r="D79" s="39"/>
      <c r="F79" s="40"/>
      <c r="G79" s="30">
        <v>1021763613</v>
      </c>
      <c r="H79" s="31" t="s">
        <v>72</v>
      </c>
      <c r="I79" s="30">
        <v>204352722</v>
      </c>
      <c r="O79" s="21"/>
    </row>
    <row r="80" spans="1:15" s="22" customFormat="1" x14ac:dyDescent="0.2">
      <c r="C80" s="38"/>
      <c r="D80" s="39"/>
      <c r="F80" s="40"/>
      <c r="G80" s="30"/>
      <c r="H80" s="36"/>
      <c r="I80" s="30"/>
      <c r="O80" s="21"/>
    </row>
    <row r="81" spans="3:15" s="22" customFormat="1" x14ac:dyDescent="0.2">
      <c r="C81" s="36" t="s">
        <v>73</v>
      </c>
      <c r="D81" s="36"/>
      <c r="G81" s="30">
        <v>49964629</v>
      </c>
      <c r="H81" s="31" t="s">
        <v>74</v>
      </c>
      <c r="I81" s="30">
        <v>49964629</v>
      </c>
      <c r="O81" s="21"/>
    </row>
    <row r="82" spans="3:15" s="22" customFormat="1" x14ac:dyDescent="0.2">
      <c r="C82" s="36"/>
      <c r="D82" s="36"/>
      <c r="G82" s="30"/>
      <c r="H82" s="31"/>
      <c r="I82" s="30"/>
      <c r="O82" s="21"/>
    </row>
    <row r="83" spans="3:15" s="22" customFormat="1" x14ac:dyDescent="0.2">
      <c r="C83" s="36" t="s">
        <v>75</v>
      </c>
      <c r="D83" s="36"/>
      <c r="G83" s="30">
        <v>30251058</v>
      </c>
      <c r="H83" s="31" t="s">
        <v>72</v>
      </c>
      <c r="I83" s="30">
        <v>6050212</v>
      </c>
      <c r="O83" s="21"/>
    </row>
    <row r="84" spans="3:15" s="22" customFormat="1" x14ac:dyDescent="0.2">
      <c r="C84" s="36"/>
      <c r="D84" s="36"/>
      <c r="G84" s="30"/>
      <c r="H84" s="31"/>
      <c r="I84" s="30"/>
      <c r="O84" s="21"/>
    </row>
    <row r="85" spans="3:15" s="22" customFormat="1" x14ac:dyDescent="0.2">
      <c r="C85" s="36" t="s">
        <v>76</v>
      </c>
      <c r="G85" s="30">
        <v>13198230</v>
      </c>
      <c r="H85" s="31" t="s">
        <v>72</v>
      </c>
      <c r="I85" s="30">
        <v>2639646</v>
      </c>
      <c r="O85" s="21"/>
    </row>
    <row r="86" spans="3:15" s="22" customFormat="1" x14ac:dyDescent="0.2">
      <c r="C86" s="36"/>
      <c r="G86" s="30"/>
      <c r="H86" s="31"/>
      <c r="I86" s="30"/>
      <c r="O86" s="21"/>
    </row>
    <row r="87" spans="3:15" s="22" customFormat="1" x14ac:dyDescent="0.2">
      <c r="C87" s="36" t="s">
        <v>77</v>
      </c>
      <c r="D87" s="36"/>
      <c r="G87" s="30">
        <v>7577105</v>
      </c>
      <c r="H87" s="31" t="s">
        <v>72</v>
      </c>
      <c r="I87" s="30">
        <v>1515421</v>
      </c>
      <c r="O87" s="21"/>
    </row>
    <row r="88" spans="3:15" s="22" customFormat="1" x14ac:dyDescent="0.2">
      <c r="C88" s="36"/>
      <c r="D88" s="36"/>
      <c r="G88" s="30"/>
      <c r="H88" s="31"/>
      <c r="I88" s="30"/>
      <c r="O88" s="21"/>
    </row>
    <row r="89" spans="3:15" s="22" customFormat="1" x14ac:dyDescent="0.2">
      <c r="C89" s="36" t="s">
        <v>78</v>
      </c>
      <c r="D89" s="36"/>
      <c r="F89" s="36"/>
      <c r="G89" s="30">
        <v>45960693</v>
      </c>
      <c r="H89" s="31" t="s">
        <v>72</v>
      </c>
      <c r="I89" s="30">
        <v>9192139</v>
      </c>
      <c r="O89" s="21"/>
    </row>
    <row r="90" spans="3:15" s="22" customFormat="1" x14ac:dyDescent="0.2">
      <c r="C90" s="36"/>
      <c r="D90" s="36"/>
      <c r="F90" s="36"/>
      <c r="G90" s="30"/>
      <c r="H90" s="31"/>
      <c r="I90" s="30"/>
      <c r="O90" s="21"/>
    </row>
    <row r="91" spans="3:15" s="22" customFormat="1" x14ac:dyDescent="0.2">
      <c r="C91" s="36" t="s">
        <v>79</v>
      </c>
      <c r="G91" s="30">
        <v>80655694</v>
      </c>
      <c r="H91" s="31" t="s">
        <v>72</v>
      </c>
      <c r="I91" s="30">
        <v>16131139</v>
      </c>
      <c r="O91" s="21"/>
    </row>
    <row r="92" spans="3:15" s="22" customFormat="1" x14ac:dyDescent="0.2">
      <c r="C92" s="36"/>
      <c r="G92" s="30"/>
      <c r="H92" s="31"/>
      <c r="I92" s="30"/>
      <c r="O92" s="21"/>
    </row>
    <row r="93" spans="3:15" s="22" customFormat="1" x14ac:dyDescent="0.2">
      <c r="C93" s="36" t="s">
        <v>80</v>
      </c>
      <c r="D93" s="36"/>
      <c r="G93" s="30">
        <v>45753610</v>
      </c>
      <c r="H93" s="31" t="s">
        <v>72</v>
      </c>
      <c r="I93" s="30">
        <v>9150722</v>
      </c>
      <c r="O93" s="21"/>
    </row>
    <row r="94" spans="3:15" s="22" customFormat="1" x14ac:dyDescent="0.2">
      <c r="C94" s="36"/>
      <c r="D94" s="36"/>
      <c r="G94" s="30"/>
      <c r="H94" s="31"/>
      <c r="I94" s="30"/>
      <c r="O94" s="21"/>
    </row>
    <row r="95" spans="3:15" s="22" customFormat="1" x14ac:dyDescent="0.2">
      <c r="C95" s="36" t="s">
        <v>81</v>
      </c>
      <c r="G95" s="30">
        <v>751000</v>
      </c>
      <c r="H95" s="31" t="s">
        <v>72</v>
      </c>
      <c r="I95" s="30">
        <v>150200</v>
      </c>
      <c r="O95" s="21"/>
    </row>
    <row r="96" spans="3:15" s="22" customFormat="1" x14ac:dyDescent="0.2">
      <c r="C96" s="36"/>
      <c r="G96" s="30"/>
      <c r="H96" s="31"/>
      <c r="I96" s="30"/>
      <c r="O96" s="21"/>
    </row>
    <row r="97" spans="3:15" s="22" customFormat="1" x14ac:dyDescent="0.2">
      <c r="C97" s="36" t="s">
        <v>82</v>
      </c>
      <c r="G97" s="30">
        <v>9021448</v>
      </c>
      <c r="H97" s="31" t="s">
        <v>83</v>
      </c>
      <c r="I97" s="30">
        <v>9021448</v>
      </c>
      <c r="O97" s="21"/>
    </row>
    <row r="98" spans="3:15" s="22" customFormat="1" x14ac:dyDescent="0.2">
      <c r="C98" s="36"/>
      <c r="G98" s="30"/>
      <c r="H98" s="31"/>
      <c r="I98" s="30"/>
      <c r="O98" s="21"/>
    </row>
    <row r="99" spans="3:15" s="22" customFormat="1" x14ac:dyDescent="0.2">
      <c r="C99" s="36" t="s">
        <v>84</v>
      </c>
      <c r="G99" s="41">
        <v>11080484</v>
      </c>
      <c r="H99" s="31" t="s">
        <v>85</v>
      </c>
      <c r="I99" s="41">
        <v>4099779</v>
      </c>
      <c r="O99" s="21"/>
    </row>
    <row r="100" spans="3:15" s="22" customFormat="1" x14ac:dyDescent="0.2">
      <c r="C100" s="36"/>
      <c r="G100" s="30"/>
      <c r="H100" s="36"/>
      <c r="I100" s="30"/>
      <c r="O100" s="21"/>
    </row>
    <row r="101" spans="3:15" s="22" customFormat="1" ht="12.75" thickBot="1" x14ac:dyDescent="0.25">
      <c r="E101" s="36" t="s">
        <v>19</v>
      </c>
      <c r="F101" s="40"/>
      <c r="G101" s="42">
        <f>SUM(G79:G99)</f>
        <v>1315977564</v>
      </c>
      <c r="I101" s="42">
        <f>SUM(I79:I99)</f>
        <v>312268057</v>
      </c>
      <c r="O101" s="21"/>
    </row>
    <row r="102" spans="3:15" s="22" customFormat="1" ht="12.75" thickTop="1" x14ac:dyDescent="0.2">
      <c r="O102" s="21"/>
    </row>
    <row r="103" spans="3:15" s="22" customFormat="1" x14ac:dyDescent="0.2">
      <c r="O103" s="21"/>
    </row>
    <row r="104" spans="3:15" s="22" customFormat="1" x14ac:dyDescent="0.2">
      <c r="I104" s="30"/>
      <c r="O104" s="21"/>
    </row>
    <row r="105" spans="3:15" s="22" customFormat="1" x14ac:dyDescent="0.2">
      <c r="O105" s="21"/>
    </row>
    <row r="106" spans="3:15" s="22" customFormat="1" x14ac:dyDescent="0.2">
      <c r="O106" s="21"/>
    </row>
    <row r="107" spans="3:15" s="22" customFormat="1" x14ac:dyDescent="0.2">
      <c r="O107" s="21"/>
    </row>
    <row r="108" spans="3:15" s="22" customFormat="1" x14ac:dyDescent="0.2">
      <c r="O108" s="21"/>
    </row>
    <row r="109" spans="3:15" s="22" customFormat="1" x14ac:dyDescent="0.2">
      <c r="O109" s="21"/>
    </row>
    <row r="110" spans="3:15" s="22" customFormat="1" x14ac:dyDescent="0.2">
      <c r="O110" s="21"/>
    </row>
    <row r="111" spans="3:15" s="22" customFormat="1" x14ac:dyDescent="0.2">
      <c r="O111" s="21"/>
    </row>
    <row r="112" spans="3:15" s="22" customFormat="1" x14ac:dyDescent="0.2">
      <c r="O112" s="21"/>
    </row>
    <row r="113" spans="9:15" s="22" customFormat="1" x14ac:dyDescent="0.2">
      <c r="O113" s="21"/>
    </row>
    <row r="114" spans="9:15" s="22" customFormat="1" x14ac:dyDescent="0.2">
      <c r="O114" s="21"/>
    </row>
    <row r="115" spans="9:15" s="22" customFormat="1" x14ac:dyDescent="0.2">
      <c r="I115" s="1"/>
      <c r="O115" s="21"/>
    </row>
    <row r="116" spans="9:15" s="22" customFormat="1" x14ac:dyDescent="0.2">
      <c r="I116" s="1"/>
      <c r="O116" s="21"/>
    </row>
    <row r="117" spans="9:15" s="22" customFormat="1" x14ac:dyDescent="0.2">
      <c r="I117" s="1"/>
      <c r="O117" s="21"/>
    </row>
    <row r="118" spans="9:15" s="22" customFormat="1" x14ac:dyDescent="0.2">
      <c r="I118" s="1"/>
      <c r="O118" s="21"/>
    </row>
    <row r="119" spans="9:15" s="22" customFormat="1" x14ac:dyDescent="0.2">
      <c r="I119" s="1"/>
      <c r="O119" s="21"/>
    </row>
    <row r="120" spans="9:15" s="22" customFormat="1" x14ac:dyDescent="0.2">
      <c r="I120" s="1"/>
      <c r="O120" s="21"/>
    </row>
    <row r="121" spans="9:15" s="22" customFormat="1" x14ac:dyDescent="0.2">
      <c r="I121" s="1"/>
      <c r="O121" s="21"/>
    </row>
    <row r="122" spans="9:15" s="22" customFormat="1" x14ac:dyDescent="0.2">
      <c r="I122" s="1"/>
      <c r="O122" s="21"/>
    </row>
    <row r="123" spans="9:15" s="22" customFormat="1" x14ac:dyDescent="0.2">
      <c r="I123" s="1"/>
      <c r="O123" s="21"/>
    </row>
    <row r="124" spans="9:15" s="22" customFormat="1" x14ac:dyDescent="0.2">
      <c r="I124" s="1"/>
      <c r="O124" s="21"/>
    </row>
    <row r="125" spans="9:15" s="22" customFormat="1" x14ac:dyDescent="0.2">
      <c r="I125" s="1"/>
      <c r="O125" s="21"/>
    </row>
    <row r="126" spans="9:15" s="22" customFormat="1" x14ac:dyDescent="0.2">
      <c r="I126" s="1"/>
      <c r="O126" s="21"/>
    </row>
    <row r="127" spans="9:15" s="22" customFormat="1" x14ac:dyDescent="0.2">
      <c r="I127" s="1"/>
      <c r="O127" s="21"/>
    </row>
    <row r="128" spans="9:15" s="22" customFormat="1" x14ac:dyDescent="0.2">
      <c r="O128" s="21"/>
    </row>
    <row r="129" spans="9:15" s="22" customFormat="1" x14ac:dyDescent="0.2">
      <c r="O129" s="21"/>
    </row>
    <row r="130" spans="9:15" s="22" customFormat="1" x14ac:dyDescent="0.2">
      <c r="O130" s="21"/>
    </row>
    <row r="131" spans="9:15" s="22" customFormat="1" x14ac:dyDescent="0.2">
      <c r="I131" s="1"/>
      <c r="O131" s="21"/>
    </row>
    <row r="132" spans="9:15" s="22" customFormat="1" x14ac:dyDescent="0.2">
      <c r="I132" s="1"/>
      <c r="O132" s="21"/>
    </row>
    <row r="133" spans="9:15" s="22" customFormat="1" x14ac:dyDescent="0.2">
      <c r="I133" s="1"/>
      <c r="O133" s="21"/>
    </row>
    <row r="134" spans="9:15" s="22" customFormat="1" x14ac:dyDescent="0.2">
      <c r="I134" s="1"/>
      <c r="O134" s="21"/>
    </row>
    <row r="135" spans="9:15" s="22" customFormat="1" x14ac:dyDescent="0.2">
      <c r="I135" s="1"/>
      <c r="O135" s="21"/>
    </row>
    <row r="139" spans="9:15" ht="12.75" x14ac:dyDescent="0.2">
      <c r="J139" s="22"/>
      <c r="K139" s="22"/>
      <c r="L139" s="22"/>
      <c r="M139" s="32" t="s">
        <v>66</v>
      </c>
    </row>
    <row r="140" spans="9:15" x14ac:dyDescent="0.2">
      <c r="J140" s="22"/>
      <c r="K140" s="22"/>
      <c r="L140" s="22"/>
      <c r="M140" s="33" t="s">
        <v>67</v>
      </c>
    </row>
    <row r="141" spans="9:15" x14ac:dyDescent="0.2">
      <c r="J141" s="22"/>
      <c r="K141" s="22"/>
      <c r="L141" s="22"/>
      <c r="M141" s="33" t="s">
        <v>68</v>
      </c>
    </row>
  </sheetData>
  <mergeCells count="4">
    <mergeCell ref="A5:M5"/>
    <mergeCell ref="A6:M6"/>
    <mergeCell ref="D75:I75"/>
    <mergeCell ref="A76:M76"/>
  </mergeCells>
  <printOptions horizontalCentered="1"/>
  <pageMargins left="0.59055118110236227" right="0" top="0.27559055118110237" bottom="0.19685039370078741" header="0.62992125984251968" footer="0"/>
  <pageSetup scale="67" orientation="landscape" r:id="rId1"/>
  <headerFooter alignWithMargins="0"/>
  <rowBreaks count="1" manualBreakCount="1">
    <brk id="6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5:O141"/>
  <sheetViews>
    <sheetView zoomScaleNormal="100" workbookViewId="0">
      <pane ySplit="10" topLeftCell="A11" activePane="bottomLeft" state="frozen"/>
      <selection pane="bottomLeft" activeCell="H22" sqref="H22"/>
    </sheetView>
  </sheetViews>
  <sheetFormatPr baseColWidth="10" defaultRowHeight="12" x14ac:dyDescent="0.2"/>
  <cols>
    <col min="1" max="1" width="18.7109375" style="1" bestFit="1" customWidth="1"/>
    <col min="2" max="2" width="13.140625" style="1" bestFit="1" customWidth="1"/>
    <col min="3" max="3" width="13.28515625" style="1" customWidth="1"/>
    <col min="4" max="4" width="11.7109375" style="1" customWidth="1"/>
    <col min="5" max="5" width="11.28515625" style="1" customWidth="1"/>
    <col min="6" max="6" width="11.140625" style="1" bestFit="1" customWidth="1"/>
    <col min="7" max="7" width="16.140625" style="1" customWidth="1"/>
    <col min="8" max="8" width="19.140625" style="1" bestFit="1" customWidth="1"/>
    <col min="9" max="9" width="13.28515625" style="1" bestFit="1" customWidth="1"/>
    <col min="10" max="10" width="9.7109375" style="1" customWidth="1"/>
    <col min="11" max="11" width="11.85546875" style="1" bestFit="1" customWidth="1"/>
    <col min="12" max="12" width="11.28515625" style="1" bestFit="1" customWidth="1"/>
    <col min="13" max="13" width="14.42578125" style="1" customWidth="1"/>
    <col min="14" max="14" width="4.5703125" style="1" customWidth="1"/>
    <col min="15" max="15" width="12.28515625" style="2" bestFit="1" customWidth="1"/>
    <col min="16" max="16384" width="11.42578125" style="1"/>
  </cols>
  <sheetData>
    <row r="5" spans="1:15" ht="15" x14ac:dyDescent="0.25">
      <c r="A5" s="80" t="s">
        <v>86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</row>
    <row r="6" spans="1:15" ht="14.25" x14ac:dyDescent="0.2">
      <c r="A6" s="81" t="s">
        <v>87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</row>
    <row r="7" spans="1:15" ht="15.75" thickBot="1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5" s="7" customFormat="1" ht="11.25" x14ac:dyDescent="0.2">
      <c r="A8" s="4"/>
      <c r="B8" s="5"/>
      <c r="C8" s="5" t="s">
        <v>2</v>
      </c>
      <c r="D8" s="5" t="s">
        <v>2</v>
      </c>
      <c r="E8" s="5"/>
      <c r="F8" s="5" t="s">
        <v>3</v>
      </c>
      <c r="G8" s="6" t="s">
        <v>4</v>
      </c>
      <c r="H8" s="6" t="s">
        <v>5</v>
      </c>
      <c r="I8" s="6" t="s">
        <v>6</v>
      </c>
      <c r="J8" s="6" t="s">
        <v>7</v>
      </c>
      <c r="K8" s="6" t="s">
        <v>2</v>
      </c>
      <c r="L8" s="6" t="s">
        <v>7</v>
      </c>
      <c r="M8" s="5"/>
      <c r="O8" s="8"/>
    </row>
    <row r="9" spans="1:15" s="7" customFormat="1" ht="11.25" customHeight="1" x14ac:dyDescent="0.2">
      <c r="A9" s="9" t="s">
        <v>8</v>
      </c>
      <c r="B9" s="10" t="s">
        <v>9</v>
      </c>
      <c r="C9" s="10" t="s">
        <v>10</v>
      </c>
      <c r="D9" s="10" t="s">
        <v>11</v>
      </c>
      <c r="E9" s="10" t="s">
        <v>12</v>
      </c>
      <c r="F9" s="10" t="s">
        <v>12</v>
      </c>
      <c r="G9" s="11" t="s">
        <v>13</v>
      </c>
      <c r="H9" s="11" t="s">
        <v>14</v>
      </c>
      <c r="I9" s="11" t="s">
        <v>15</v>
      </c>
      <c r="J9" s="11" t="s">
        <v>16</v>
      </c>
      <c r="K9" s="11" t="s">
        <v>17</v>
      </c>
      <c r="L9" s="11" t="s">
        <v>18</v>
      </c>
      <c r="M9" s="10" t="s">
        <v>19</v>
      </c>
      <c r="O9" s="8"/>
    </row>
    <row r="10" spans="1:15" s="7" customFormat="1" ht="11.25" customHeight="1" thickBot="1" x14ac:dyDescent="0.25">
      <c r="A10" s="12"/>
      <c r="B10" s="13"/>
      <c r="C10" s="13" t="s">
        <v>20</v>
      </c>
      <c r="D10" s="13"/>
      <c r="E10" s="13"/>
      <c r="F10" s="13"/>
      <c r="G10" s="13"/>
      <c r="H10" s="13" t="s">
        <v>21</v>
      </c>
      <c r="I10" s="13"/>
      <c r="J10" s="13"/>
      <c r="K10" s="13"/>
      <c r="L10" s="13"/>
      <c r="M10" s="13"/>
      <c r="O10" s="8"/>
    </row>
    <row r="11" spans="1:15" x14ac:dyDescent="0.2">
      <c r="A11" s="14"/>
      <c r="B11" s="15"/>
      <c r="C11" s="15"/>
      <c r="D11" s="15"/>
      <c r="E11" s="16"/>
      <c r="F11" s="16"/>
      <c r="G11" s="15"/>
      <c r="H11" s="15"/>
      <c r="I11" s="15"/>
      <c r="J11" s="15"/>
      <c r="K11" s="15"/>
      <c r="L11" s="15"/>
      <c r="M11" s="17"/>
    </row>
    <row r="12" spans="1:15" s="22" customFormat="1" x14ac:dyDescent="0.2">
      <c r="A12" s="18" t="s">
        <v>22</v>
      </c>
      <c r="B12" s="19">
        <v>1164652</v>
      </c>
      <c r="C12" s="19">
        <v>287661</v>
      </c>
      <c r="D12" s="19">
        <v>32368</v>
      </c>
      <c r="E12" s="19">
        <v>19132</v>
      </c>
      <c r="F12" s="19">
        <v>9298</v>
      </c>
      <c r="G12" s="19">
        <v>74321</v>
      </c>
      <c r="H12" s="19">
        <v>123913</v>
      </c>
      <c r="I12" s="19">
        <v>210949</v>
      </c>
      <c r="J12" s="19">
        <v>57</v>
      </c>
      <c r="K12" s="43">
        <v>175</v>
      </c>
      <c r="L12" s="43">
        <v>4392</v>
      </c>
      <c r="M12" s="20">
        <f>SUM(B12:L12)</f>
        <v>1926918</v>
      </c>
      <c r="N12" s="1"/>
      <c r="O12" s="21"/>
    </row>
    <row r="13" spans="1:15" s="22" customFormat="1" x14ac:dyDescent="0.2">
      <c r="A13" s="23" t="s">
        <v>23</v>
      </c>
      <c r="B13" s="19">
        <v>2003554</v>
      </c>
      <c r="C13" s="19">
        <v>494865</v>
      </c>
      <c r="D13" s="19">
        <v>55682</v>
      </c>
      <c r="E13" s="19">
        <v>32913</v>
      </c>
      <c r="F13" s="19">
        <v>15995</v>
      </c>
      <c r="G13" s="19">
        <v>188124</v>
      </c>
      <c r="H13" s="19">
        <v>172578</v>
      </c>
      <c r="I13" s="19">
        <v>211098</v>
      </c>
      <c r="J13" s="19">
        <v>6179</v>
      </c>
      <c r="K13" s="43">
        <v>135354</v>
      </c>
      <c r="L13" s="43">
        <v>51346</v>
      </c>
      <c r="M13" s="20">
        <f t="shared" ref="M13:M52" si="0">SUM(B13:L13)</f>
        <v>3367688</v>
      </c>
      <c r="N13" s="15"/>
      <c r="O13" s="21"/>
    </row>
    <row r="14" spans="1:15" s="22" customFormat="1" x14ac:dyDescent="0.2">
      <c r="A14" s="23" t="s">
        <v>24</v>
      </c>
      <c r="B14" s="19">
        <v>11216870</v>
      </c>
      <c r="C14" s="19">
        <v>2770495</v>
      </c>
      <c r="D14" s="19">
        <v>311735</v>
      </c>
      <c r="E14" s="19">
        <v>184266</v>
      </c>
      <c r="F14" s="19">
        <v>89549</v>
      </c>
      <c r="G14" s="19">
        <v>188124</v>
      </c>
      <c r="H14" s="19">
        <v>679380</v>
      </c>
      <c r="I14" s="19">
        <v>203982</v>
      </c>
      <c r="J14" s="19">
        <v>13754</v>
      </c>
      <c r="K14" s="43">
        <v>2414096</v>
      </c>
      <c r="L14" s="43">
        <v>296575</v>
      </c>
      <c r="M14" s="20">
        <f t="shared" si="0"/>
        <v>18368826</v>
      </c>
      <c r="O14" s="21"/>
    </row>
    <row r="15" spans="1:15" s="22" customFormat="1" x14ac:dyDescent="0.2">
      <c r="A15" s="23" t="s">
        <v>25</v>
      </c>
      <c r="B15" s="19">
        <v>1037245</v>
      </c>
      <c r="C15" s="19">
        <v>256192</v>
      </c>
      <c r="D15" s="19">
        <v>28827</v>
      </c>
      <c r="E15" s="19">
        <v>17039</v>
      </c>
      <c r="F15" s="19">
        <v>8281</v>
      </c>
      <c r="G15" s="19">
        <v>74321</v>
      </c>
      <c r="H15" s="19">
        <v>80142</v>
      </c>
      <c r="I15" s="19">
        <v>128617</v>
      </c>
      <c r="J15" s="19">
        <v>142</v>
      </c>
      <c r="K15" s="43">
        <v>0</v>
      </c>
      <c r="L15" s="43">
        <v>354</v>
      </c>
      <c r="M15" s="20">
        <f t="shared" si="0"/>
        <v>1631160</v>
      </c>
      <c r="N15" s="1"/>
      <c r="O15" s="21"/>
    </row>
    <row r="16" spans="1:15" s="22" customFormat="1" x14ac:dyDescent="0.2">
      <c r="A16" s="23" t="s">
        <v>26</v>
      </c>
      <c r="B16" s="19">
        <v>839943</v>
      </c>
      <c r="C16" s="19">
        <v>207460</v>
      </c>
      <c r="D16" s="19">
        <v>23343</v>
      </c>
      <c r="E16" s="19">
        <v>13798</v>
      </c>
      <c r="F16" s="19">
        <v>6706</v>
      </c>
      <c r="G16" s="19">
        <v>74321</v>
      </c>
      <c r="H16" s="19">
        <v>79750</v>
      </c>
      <c r="I16" s="19">
        <v>156534</v>
      </c>
      <c r="J16" s="19">
        <v>1</v>
      </c>
      <c r="K16" s="43">
        <v>0</v>
      </c>
      <c r="L16" s="43">
        <v>65</v>
      </c>
      <c r="M16" s="20">
        <f t="shared" si="0"/>
        <v>1401921</v>
      </c>
      <c r="N16" s="1"/>
      <c r="O16" s="21"/>
    </row>
    <row r="17" spans="1:15" s="22" customFormat="1" x14ac:dyDescent="0.2">
      <c r="A17" s="23" t="s">
        <v>27</v>
      </c>
      <c r="B17" s="19">
        <v>961273</v>
      </c>
      <c r="C17" s="19">
        <v>237429</v>
      </c>
      <c r="D17" s="19">
        <v>26715</v>
      </c>
      <c r="E17" s="19">
        <v>15791</v>
      </c>
      <c r="F17" s="19">
        <v>7674</v>
      </c>
      <c r="G17" s="19">
        <v>74321</v>
      </c>
      <c r="H17" s="19">
        <v>126788</v>
      </c>
      <c r="I17" s="19">
        <v>246637</v>
      </c>
      <c r="J17" s="19">
        <v>0</v>
      </c>
      <c r="K17" s="43">
        <v>0</v>
      </c>
      <c r="L17" s="43">
        <v>0</v>
      </c>
      <c r="M17" s="20">
        <f t="shared" si="0"/>
        <v>1696628</v>
      </c>
      <c r="N17" s="1"/>
      <c r="O17" s="21"/>
    </row>
    <row r="18" spans="1:15" s="22" customFormat="1" x14ac:dyDescent="0.2">
      <c r="A18" s="23" t="s">
        <v>28</v>
      </c>
      <c r="B18" s="19">
        <v>1379489</v>
      </c>
      <c r="C18" s="19">
        <v>340725</v>
      </c>
      <c r="D18" s="19">
        <v>38338</v>
      </c>
      <c r="E18" s="19">
        <v>22662</v>
      </c>
      <c r="F18" s="19">
        <v>11013</v>
      </c>
      <c r="G18" s="19">
        <v>188123</v>
      </c>
      <c r="H18" s="19">
        <v>147591</v>
      </c>
      <c r="I18" s="19">
        <v>247622</v>
      </c>
      <c r="J18" s="19">
        <v>1188</v>
      </c>
      <c r="K18" s="43">
        <v>0</v>
      </c>
      <c r="L18" s="43">
        <v>49259</v>
      </c>
      <c r="M18" s="20">
        <f t="shared" si="0"/>
        <v>2426010</v>
      </c>
      <c r="O18" s="21"/>
    </row>
    <row r="19" spans="1:15" s="22" customFormat="1" x14ac:dyDescent="0.2">
      <c r="A19" s="23" t="s">
        <v>29</v>
      </c>
      <c r="B19" s="19">
        <v>834775</v>
      </c>
      <c r="C19" s="19">
        <v>206184</v>
      </c>
      <c r="D19" s="19">
        <v>23200</v>
      </c>
      <c r="E19" s="19">
        <v>13713</v>
      </c>
      <c r="F19" s="19">
        <v>6664</v>
      </c>
      <c r="G19" s="19">
        <v>74321</v>
      </c>
      <c r="H19" s="19">
        <v>120229</v>
      </c>
      <c r="I19" s="19">
        <v>252288</v>
      </c>
      <c r="J19" s="19">
        <v>0</v>
      </c>
      <c r="K19" s="43">
        <v>0</v>
      </c>
      <c r="L19" s="43">
        <v>0</v>
      </c>
      <c r="M19" s="20">
        <f t="shared" si="0"/>
        <v>1531374</v>
      </c>
      <c r="N19" s="1"/>
      <c r="O19" s="21"/>
    </row>
    <row r="20" spans="1:15" s="22" customFormat="1" x14ac:dyDescent="0.2">
      <c r="A20" s="23" t="s">
        <v>30</v>
      </c>
      <c r="B20" s="19">
        <v>11979017</v>
      </c>
      <c r="C20" s="19">
        <v>2958742</v>
      </c>
      <c r="D20" s="19">
        <v>332916</v>
      </c>
      <c r="E20" s="19">
        <v>196786</v>
      </c>
      <c r="F20" s="19">
        <v>95634</v>
      </c>
      <c r="G20" s="19">
        <v>188124</v>
      </c>
      <c r="H20" s="19">
        <v>640880</v>
      </c>
      <c r="I20" s="19">
        <v>210523</v>
      </c>
      <c r="J20" s="19">
        <v>12727</v>
      </c>
      <c r="K20" s="43">
        <v>0</v>
      </c>
      <c r="L20" s="43">
        <v>796397</v>
      </c>
      <c r="M20" s="20">
        <f t="shared" si="0"/>
        <v>17411746</v>
      </c>
      <c r="N20" s="1"/>
      <c r="O20" s="21"/>
    </row>
    <row r="21" spans="1:15" s="22" customFormat="1" x14ac:dyDescent="0.2">
      <c r="A21" s="23" t="s">
        <v>31</v>
      </c>
      <c r="B21" s="19">
        <v>726616</v>
      </c>
      <c r="C21" s="19">
        <v>179469</v>
      </c>
      <c r="D21" s="19">
        <v>20194</v>
      </c>
      <c r="E21" s="19">
        <v>11936</v>
      </c>
      <c r="F21" s="19">
        <v>5801</v>
      </c>
      <c r="G21" s="19">
        <v>74321</v>
      </c>
      <c r="H21" s="19">
        <v>110746</v>
      </c>
      <c r="I21" s="19">
        <v>245866</v>
      </c>
      <c r="J21" s="19">
        <v>0</v>
      </c>
      <c r="K21" s="43">
        <v>0</v>
      </c>
      <c r="L21" s="43">
        <v>0</v>
      </c>
      <c r="M21" s="20">
        <f t="shared" si="0"/>
        <v>1374949</v>
      </c>
      <c r="N21" s="1"/>
      <c r="O21" s="21"/>
    </row>
    <row r="22" spans="1:15" s="22" customFormat="1" x14ac:dyDescent="0.2">
      <c r="A22" s="23" t="s">
        <v>32</v>
      </c>
      <c r="B22" s="19">
        <v>1031004</v>
      </c>
      <c r="C22" s="19">
        <v>254651</v>
      </c>
      <c r="D22" s="19">
        <v>28653</v>
      </c>
      <c r="E22" s="19">
        <v>16937</v>
      </c>
      <c r="F22" s="19">
        <v>8231</v>
      </c>
      <c r="G22" s="19">
        <v>74321</v>
      </c>
      <c r="H22" s="19">
        <v>147019</v>
      </c>
      <c r="I22" s="19">
        <v>286439</v>
      </c>
      <c r="J22" s="19">
        <v>2111</v>
      </c>
      <c r="K22" s="43">
        <v>0</v>
      </c>
      <c r="L22" s="43">
        <v>13686</v>
      </c>
      <c r="M22" s="20">
        <f t="shared" si="0"/>
        <v>1863052</v>
      </c>
      <c r="N22" s="1"/>
      <c r="O22" s="21"/>
    </row>
    <row r="23" spans="1:15" s="22" customFormat="1" x14ac:dyDescent="0.2">
      <c r="A23" s="23" t="s">
        <v>33</v>
      </c>
      <c r="B23" s="19">
        <v>2626986</v>
      </c>
      <c r="C23" s="19">
        <v>648850</v>
      </c>
      <c r="D23" s="19">
        <v>73008</v>
      </c>
      <c r="E23" s="19">
        <v>43155</v>
      </c>
      <c r="F23" s="19">
        <v>20972</v>
      </c>
      <c r="G23" s="19">
        <v>188123</v>
      </c>
      <c r="H23" s="19">
        <v>217991</v>
      </c>
      <c r="I23" s="19">
        <v>226079</v>
      </c>
      <c r="J23" s="19">
        <v>2893</v>
      </c>
      <c r="K23" s="43">
        <v>0</v>
      </c>
      <c r="L23" s="43">
        <v>46063</v>
      </c>
      <c r="M23" s="20">
        <f t="shared" si="0"/>
        <v>4094120</v>
      </c>
      <c r="N23" s="1"/>
      <c r="O23" s="21"/>
    </row>
    <row r="24" spans="1:15" s="22" customFormat="1" x14ac:dyDescent="0.2">
      <c r="A24" s="23" t="s">
        <v>34</v>
      </c>
      <c r="B24" s="19">
        <v>1339686</v>
      </c>
      <c r="C24" s="19">
        <v>330894</v>
      </c>
      <c r="D24" s="19">
        <v>37232</v>
      </c>
      <c r="E24" s="19">
        <v>22008</v>
      </c>
      <c r="F24" s="19">
        <v>10695</v>
      </c>
      <c r="G24" s="19">
        <v>74321</v>
      </c>
      <c r="H24" s="19">
        <v>138672</v>
      </c>
      <c r="I24" s="19">
        <v>222022</v>
      </c>
      <c r="J24" s="19">
        <v>5289</v>
      </c>
      <c r="K24" s="43">
        <v>0</v>
      </c>
      <c r="L24" s="43">
        <v>22476</v>
      </c>
      <c r="M24" s="20">
        <f t="shared" si="0"/>
        <v>2203295</v>
      </c>
      <c r="N24" s="1"/>
      <c r="O24" s="21"/>
    </row>
    <row r="25" spans="1:15" s="22" customFormat="1" x14ac:dyDescent="0.2">
      <c r="A25" s="23" t="s">
        <v>35</v>
      </c>
      <c r="B25" s="19">
        <v>871100</v>
      </c>
      <c r="C25" s="19">
        <v>215156</v>
      </c>
      <c r="D25" s="19">
        <v>24209</v>
      </c>
      <c r="E25" s="19">
        <v>14310</v>
      </c>
      <c r="F25" s="19">
        <v>6954</v>
      </c>
      <c r="G25" s="19">
        <v>188123</v>
      </c>
      <c r="H25" s="19">
        <v>105907</v>
      </c>
      <c r="I25" s="19">
        <v>218438</v>
      </c>
      <c r="J25" s="19">
        <v>500</v>
      </c>
      <c r="K25" s="43">
        <v>0</v>
      </c>
      <c r="L25" s="43">
        <v>8223</v>
      </c>
      <c r="M25" s="20">
        <f t="shared" si="0"/>
        <v>1652920</v>
      </c>
      <c r="N25" s="1"/>
      <c r="O25" s="21"/>
    </row>
    <row r="26" spans="1:15" s="22" customFormat="1" x14ac:dyDescent="0.2">
      <c r="A26" s="23" t="s">
        <v>36</v>
      </c>
      <c r="B26" s="19">
        <v>1378510</v>
      </c>
      <c r="C26" s="19">
        <v>340482</v>
      </c>
      <c r="D26" s="19">
        <v>38311</v>
      </c>
      <c r="E26" s="19">
        <v>22645</v>
      </c>
      <c r="F26" s="19">
        <v>11005</v>
      </c>
      <c r="G26" s="19">
        <v>188123</v>
      </c>
      <c r="H26" s="19">
        <v>141061</v>
      </c>
      <c r="I26" s="19">
        <v>226849</v>
      </c>
      <c r="J26" s="19">
        <v>1970</v>
      </c>
      <c r="K26" s="43">
        <v>90403</v>
      </c>
      <c r="L26" s="43">
        <v>48436</v>
      </c>
      <c r="M26" s="20">
        <f t="shared" si="0"/>
        <v>2487795</v>
      </c>
      <c r="N26" s="1"/>
      <c r="O26" s="21"/>
    </row>
    <row r="27" spans="1:15" s="22" customFormat="1" x14ac:dyDescent="0.2">
      <c r="A27" s="23" t="s">
        <v>37</v>
      </c>
      <c r="B27" s="19">
        <v>1674398</v>
      </c>
      <c r="C27" s="19">
        <v>413565</v>
      </c>
      <c r="D27" s="19">
        <v>46534</v>
      </c>
      <c r="E27" s="19">
        <v>27506</v>
      </c>
      <c r="F27" s="19">
        <v>13367</v>
      </c>
      <c r="G27" s="19">
        <v>74321</v>
      </c>
      <c r="H27" s="19">
        <v>188714</v>
      </c>
      <c r="I27" s="19">
        <v>285919</v>
      </c>
      <c r="J27" s="19">
        <v>115</v>
      </c>
      <c r="K27" s="43">
        <v>0</v>
      </c>
      <c r="L27" s="43">
        <v>5937</v>
      </c>
      <c r="M27" s="20">
        <f t="shared" si="0"/>
        <v>2730376</v>
      </c>
      <c r="N27" s="1"/>
      <c r="O27" s="21"/>
    </row>
    <row r="28" spans="1:15" s="22" customFormat="1" x14ac:dyDescent="0.2">
      <c r="A28" s="23" t="s">
        <v>38</v>
      </c>
      <c r="B28" s="19">
        <v>1304882</v>
      </c>
      <c r="C28" s="19">
        <v>322298</v>
      </c>
      <c r="D28" s="19">
        <v>36265</v>
      </c>
      <c r="E28" s="19">
        <v>21436</v>
      </c>
      <c r="F28" s="19">
        <v>10417</v>
      </c>
      <c r="G28" s="19">
        <v>74321</v>
      </c>
      <c r="H28" s="19">
        <v>136495</v>
      </c>
      <c r="I28" s="19">
        <v>220549</v>
      </c>
      <c r="J28" s="19">
        <v>369</v>
      </c>
      <c r="K28" s="43">
        <v>0</v>
      </c>
      <c r="L28" s="43">
        <v>7402</v>
      </c>
      <c r="M28" s="20">
        <f t="shared" si="0"/>
        <v>2134434</v>
      </c>
      <c r="N28" s="1"/>
      <c r="O28" s="21"/>
    </row>
    <row r="29" spans="1:15" s="22" customFormat="1" x14ac:dyDescent="0.2">
      <c r="A29" s="23" t="s">
        <v>39</v>
      </c>
      <c r="B29" s="19">
        <v>1008552</v>
      </c>
      <c r="C29" s="19">
        <v>249106</v>
      </c>
      <c r="D29" s="19">
        <v>28029</v>
      </c>
      <c r="E29" s="19">
        <v>16568</v>
      </c>
      <c r="F29" s="19">
        <v>8052</v>
      </c>
      <c r="G29" s="19">
        <v>74321</v>
      </c>
      <c r="H29" s="19">
        <v>103239</v>
      </c>
      <c r="I29" s="19">
        <v>186978</v>
      </c>
      <c r="J29" s="19">
        <v>44</v>
      </c>
      <c r="K29" s="43">
        <v>0</v>
      </c>
      <c r="L29" s="43">
        <v>3187</v>
      </c>
      <c r="M29" s="20">
        <f t="shared" si="0"/>
        <v>1678076</v>
      </c>
      <c r="N29" s="1"/>
      <c r="O29" s="21"/>
    </row>
    <row r="30" spans="1:15" s="22" customFormat="1" x14ac:dyDescent="0.2">
      <c r="A30" s="23" t="s">
        <v>40</v>
      </c>
      <c r="B30" s="19">
        <v>1411161</v>
      </c>
      <c r="C30" s="19">
        <v>348548</v>
      </c>
      <c r="D30" s="19">
        <v>39218</v>
      </c>
      <c r="E30" s="19">
        <v>23182</v>
      </c>
      <c r="F30" s="19">
        <v>11266</v>
      </c>
      <c r="G30" s="19">
        <v>74321</v>
      </c>
      <c r="H30" s="19">
        <v>131333</v>
      </c>
      <c r="I30" s="19">
        <v>193922</v>
      </c>
      <c r="J30" s="19">
        <v>576</v>
      </c>
      <c r="K30" s="43">
        <v>6859</v>
      </c>
      <c r="L30" s="43">
        <v>13765</v>
      </c>
      <c r="M30" s="20">
        <f t="shared" si="0"/>
        <v>2254151</v>
      </c>
      <c r="N30" s="1"/>
      <c r="O30" s="21"/>
    </row>
    <row r="31" spans="1:15" s="22" customFormat="1" x14ac:dyDescent="0.2">
      <c r="A31" s="23" t="s">
        <v>41</v>
      </c>
      <c r="B31" s="19">
        <v>752492</v>
      </c>
      <c r="C31" s="19">
        <v>185861</v>
      </c>
      <c r="D31" s="19">
        <v>20913</v>
      </c>
      <c r="E31" s="19">
        <v>12362</v>
      </c>
      <c r="F31" s="19">
        <v>6007</v>
      </c>
      <c r="G31" s="19">
        <v>74321</v>
      </c>
      <c r="H31" s="19">
        <v>117579</v>
      </c>
      <c r="I31" s="19">
        <v>258135</v>
      </c>
      <c r="J31" s="19">
        <v>0</v>
      </c>
      <c r="K31" s="43">
        <v>0</v>
      </c>
      <c r="L31" s="43">
        <v>0</v>
      </c>
      <c r="M31" s="20">
        <f t="shared" si="0"/>
        <v>1427670</v>
      </c>
      <c r="N31" s="1"/>
      <c r="O31" s="21"/>
    </row>
    <row r="32" spans="1:15" s="22" customFormat="1" x14ac:dyDescent="0.2">
      <c r="A32" s="23" t="s">
        <v>42</v>
      </c>
      <c r="B32" s="19">
        <v>6183692</v>
      </c>
      <c r="C32" s="19">
        <v>1527333</v>
      </c>
      <c r="D32" s="19">
        <v>171855</v>
      </c>
      <c r="E32" s="19">
        <v>101583</v>
      </c>
      <c r="F32" s="19">
        <v>49367</v>
      </c>
      <c r="G32" s="19">
        <v>74321</v>
      </c>
      <c r="H32" s="19">
        <v>409648</v>
      </c>
      <c r="I32" s="19">
        <v>201639</v>
      </c>
      <c r="J32" s="19">
        <v>16191</v>
      </c>
      <c r="K32" s="43">
        <v>20828</v>
      </c>
      <c r="L32" s="43">
        <v>272616</v>
      </c>
      <c r="M32" s="20">
        <f t="shared" si="0"/>
        <v>9029073</v>
      </c>
      <c r="N32" s="1"/>
      <c r="O32" s="21"/>
    </row>
    <row r="33" spans="1:15" s="22" customFormat="1" x14ac:dyDescent="0.2">
      <c r="A33" s="23" t="s">
        <v>43</v>
      </c>
      <c r="B33" s="19">
        <v>24455289</v>
      </c>
      <c r="C33" s="19">
        <v>6040301</v>
      </c>
      <c r="D33" s="19">
        <v>679652</v>
      </c>
      <c r="E33" s="19">
        <v>401740</v>
      </c>
      <c r="F33" s="19">
        <v>195238</v>
      </c>
      <c r="G33" s="19">
        <v>188123</v>
      </c>
      <c r="H33" s="19">
        <v>1455002</v>
      </c>
      <c r="I33" s="19">
        <v>207189</v>
      </c>
      <c r="J33" s="19">
        <v>38962</v>
      </c>
      <c r="K33" s="43">
        <v>0</v>
      </c>
      <c r="L33" s="43">
        <v>880769</v>
      </c>
      <c r="M33" s="20">
        <f t="shared" si="0"/>
        <v>34542265</v>
      </c>
      <c r="N33" s="1"/>
      <c r="O33" s="21"/>
    </row>
    <row r="34" spans="1:15" s="22" customFormat="1" x14ac:dyDescent="0.2">
      <c r="A34" s="23" t="s">
        <v>44</v>
      </c>
      <c r="B34" s="19">
        <v>842325</v>
      </c>
      <c r="C34" s="19">
        <v>208049</v>
      </c>
      <c r="D34" s="19">
        <v>23410</v>
      </c>
      <c r="E34" s="19">
        <v>13837</v>
      </c>
      <c r="F34" s="19">
        <v>6725</v>
      </c>
      <c r="G34" s="19">
        <v>188123</v>
      </c>
      <c r="H34" s="19">
        <v>128157</v>
      </c>
      <c r="I34" s="19">
        <v>270129</v>
      </c>
      <c r="J34" s="19">
        <v>10</v>
      </c>
      <c r="K34" s="43">
        <v>0</v>
      </c>
      <c r="L34" s="43">
        <v>608</v>
      </c>
      <c r="M34" s="20">
        <f t="shared" si="0"/>
        <v>1681373</v>
      </c>
      <c r="N34" s="1"/>
      <c r="O34" s="21"/>
    </row>
    <row r="35" spans="1:15" s="22" customFormat="1" x14ac:dyDescent="0.2">
      <c r="A35" s="23" t="s">
        <v>45</v>
      </c>
      <c r="B35" s="19">
        <v>879922</v>
      </c>
      <c r="C35" s="19">
        <v>217335</v>
      </c>
      <c r="D35" s="19">
        <v>24454</v>
      </c>
      <c r="E35" s="19">
        <v>14455</v>
      </c>
      <c r="F35" s="19">
        <v>7025</v>
      </c>
      <c r="G35" s="19">
        <v>188123</v>
      </c>
      <c r="H35" s="19">
        <v>103553</v>
      </c>
      <c r="I35" s="19">
        <v>211071</v>
      </c>
      <c r="J35" s="19">
        <v>118</v>
      </c>
      <c r="K35" s="43">
        <v>0</v>
      </c>
      <c r="L35" s="43">
        <v>7938</v>
      </c>
      <c r="M35" s="20">
        <f t="shared" si="0"/>
        <v>1653994</v>
      </c>
      <c r="N35" s="1"/>
      <c r="O35" s="21"/>
    </row>
    <row r="36" spans="1:15" s="22" customFormat="1" x14ac:dyDescent="0.2">
      <c r="A36" s="23" t="s">
        <v>46</v>
      </c>
      <c r="B36" s="19">
        <v>2020686</v>
      </c>
      <c r="C36" s="19">
        <v>499096</v>
      </c>
      <c r="D36" s="19">
        <v>56158</v>
      </c>
      <c r="E36" s="19">
        <v>33195</v>
      </c>
      <c r="F36" s="19">
        <v>16132</v>
      </c>
      <c r="G36" s="19">
        <v>188123</v>
      </c>
      <c r="H36" s="19">
        <v>166368</v>
      </c>
      <c r="I36" s="19">
        <v>212611</v>
      </c>
      <c r="J36" s="19">
        <v>3156</v>
      </c>
      <c r="K36" s="43">
        <v>0</v>
      </c>
      <c r="L36" s="43">
        <v>81882</v>
      </c>
      <c r="M36" s="20">
        <f t="shared" si="0"/>
        <v>3277407</v>
      </c>
      <c r="N36" s="1"/>
      <c r="O36" s="21"/>
    </row>
    <row r="37" spans="1:15" s="22" customFormat="1" x14ac:dyDescent="0.2">
      <c r="A37" s="23" t="s">
        <v>47</v>
      </c>
      <c r="B37" s="19">
        <v>787927</v>
      </c>
      <c r="C37" s="19">
        <v>194613</v>
      </c>
      <c r="D37" s="19">
        <v>21898</v>
      </c>
      <c r="E37" s="19">
        <v>12944</v>
      </c>
      <c r="F37" s="19">
        <v>6290</v>
      </c>
      <c r="G37" s="19">
        <v>74321</v>
      </c>
      <c r="H37" s="19">
        <v>79210</v>
      </c>
      <c r="I37" s="19">
        <v>162293</v>
      </c>
      <c r="J37" s="19">
        <v>0</v>
      </c>
      <c r="K37" s="43">
        <v>0</v>
      </c>
      <c r="L37" s="43">
        <v>0</v>
      </c>
      <c r="M37" s="20">
        <f t="shared" si="0"/>
        <v>1339496</v>
      </c>
      <c r="N37" s="1"/>
      <c r="O37" s="21"/>
    </row>
    <row r="38" spans="1:15" s="22" customFormat="1" x14ac:dyDescent="0.2">
      <c r="A38" s="23" t="s">
        <v>48</v>
      </c>
      <c r="B38" s="19">
        <v>20060374</v>
      </c>
      <c r="C38" s="19">
        <v>4954786</v>
      </c>
      <c r="D38" s="19">
        <v>557510</v>
      </c>
      <c r="E38" s="19">
        <v>329543</v>
      </c>
      <c r="F38" s="19">
        <v>160151</v>
      </c>
      <c r="G38" s="19">
        <v>188123</v>
      </c>
      <c r="H38" s="19">
        <v>1164408</v>
      </c>
      <c r="I38" s="19">
        <v>214528</v>
      </c>
      <c r="J38" s="19">
        <v>36209</v>
      </c>
      <c r="K38" s="43">
        <v>1171378</v>
      </c>
      <c r="L38" s="43">
        <v>769402</v>
      </c>
      <c r="M38" s="20">
        <f t="shared" si="0"/>
        <v>29606412</v>
      </c>
      <c r="N38" s="1"/>
      <c r="O38" s="21"/>
    </row>
    <row r="39" spans="1:15" s="22" customFormat="1" x14ac:dyDescent="0.2">
      <c r="A39" s="23" t="s">
        <v>49</v>
      </c>
      <c r="B39" s="19">
        <v>782360</v>
      </c>
      <c r="C39" s="19">
        <v>193237</v>
      </c>
      <c r="D39" s="19">
        <v>21743</v>
      </c>
      <c r="E39" s="19">
        <v>12852</v>
      </c>
      <c r="F39" s="19">
        <v>6246</v>
      </c>
      <c r="G39" s="19">
        <v>74321</v>
      </c>
      <c r="H39" s="19">
        <v>98085</v>
      </c>
      <c r="I39" s="19">
        <v>207306</v>
      </c>
      <c r="J39" s="19">
        <v>58</v>
      </c>
      <c r="K39" s="43">
        <v>0</v>
      </c>
      <c r="L39" s="43">
        <v>3248</v>
      </c>
      <c r="M39" s="20">
        <f t="shared" si="0"/>
        <v>1399456</v>
      </c>
      <c r="N39" s="1"/>
      <c r="O39" s="21"/>
    </row>
    <row r="40" spans="1:15" s="22" customFormat="1" x14ac:dyDescent="0.2">
      <c r="A40" s="23" t="s">
        <v>50</v>
      </c>
      <c r="B40" s="19">
        <v>1230224</v>
      </c>
      <c r="C40" s="19">
        <v>303858</v>
      </c>
      <c r="D40" s="19">
        <v>34190</v>
      </c>
      <c r="E40" s="19">
        <v>20210</v>
      </c>
      <c r="F40" s="19">
        <v>9821</v>
      </c>
      <c r="G40" s="19">
        <v>74321</v>
      </c>
      <c r="H40" s="19">
        <v>149372</v>
      </c>
      <c r="I40" s="19">
        <v>264664</v>
      </c>
      <c r="J40" s="19">
        <v>1650</v>
      </c>
      <c r="K40" s="43">
        <v>38893</v>
      </c>
      <c r="L40" s="43">
        <v>13328</v>
      </c>
      <c r="M40" s="20">
        <f t="shared" si="0"/>
        <v>2140531</v>
      </c>
      <c r="O40" s="21"/>
    </row>
    <row r="41" spans="1:15" s="22" customFormat="1" x14ac:dyDescent="0.2">
      <c r="A41" s="23" t="s">
        <v>51</v>
      </c>
      <c r="B41" s="19">
        <v>1256368</v>
      </c>
      <c r="C41" s="19">
        <v>310315</v>
      </c>
      <c r="D41" s="19">
        <v>34916</v>
      </c>
      <c r="E41" s="19">
        <v>20639</v>
      </c>
      <c r="F41" s="19">
        <v>10030</v>
      </c>
      <c r="G41" s="19">
        <v>74321</v>
      </c>
      <c r="H41" s="19">
        <v>93910</v>
      </c>
      <c r="I41" s="19">
        <v>128042</v>
      </c>
      <c r="J41" s="19">
        <v>554</v>
      </c>
      <c r="K41" s="43">
        <v>0</v>
      </c>
      <c r="L41" s="43">
        <v>19295</v>
      </c>
      <c r="M41" s="20">
        <f t="shared" si="0"/>
        <v>1948390</v>
      </c>
      <c r="N41" s="1"/>
      <c r="O41" s="21"/>
    </row>
    <row r="42" spans="1:15" s="22" customFormat="1" ht="12.75" customHeight="1" x14ac:dyDescent="0.2">
      <c r="A42" s="23" t="s">
        <v>52</v>
      </c>
      <c r="B42" s="19">
        <v>716348</v>
      </c>
      <c r="C42" s="19">
        <v>176933</v>
      </c>
      <c r="D42" s="19">
        <v>19908</v>
      </c>
      <c r="E42" s="19">
        <v>11768</v>
      </c>
      <c r="F42" s="19">
        <v>5719</v>
      </c>
      <c r="G42" s="19">
        <v>74321</v>
      </c>
      <c r="H42" s="19">
        <v>68614</v>
      </c>
      <c r="I42" s="19">
        <v>148742</v>
      </c>
      <c r="J42" s="19">
        <v>0</v>
      </c>
      <c r="K42" s="43">
        <v>0</v>
      </c>
      <c r="L42" s="43">
        <v>0</v>
      </c>
      <c r="M42" s="20">
        <f t="shared" si="0"/>
        <v>1222353</v>
      </c>
      <c r="N42" s="1"/>
      <c r="O42" s="21"/>
    </row>
    <row r="43" spans="1:15" s="22" customFormat="1" x14ac:dyDescent="0.2">
      <c r="A43" s="23" t="s">
        <v>53</v>
      </c>
      <c r="B43" s="19">
        <v>33368896</v>
      </c>
      <c r="C43" s="19">
        <v>8241908</v>
      </c>
      <c r="D43" s="19">
        <v>927376</v>
      </c>
      <c r="E43" s="19">
        <v>548171</v>
      </c>
      <c r="F43" s="19">
        <v>266402</v>
      </c>
      <c r="G43" s="19">
        <v>188123</v>
      </c>
      <c r="H43" s="19">
        <v>1786221</v>
      </c>
      <c r="I43" s="19">
        <v>199892</v>
      </c>
      <c r="J43" s="19">
        <v>130375</v>
      </c>
      <c r="K43" s="43">
        <v>0</v>
      </c>
      <c r="L43" s="43">
        <v>1833082</v>
      </c>
      <c r="M43" s="20">
        <f t="shared" si="0"/>
        <v>47490446</v>
      </c>
      <c r="O43" s="21"/>
    </row>
    <row r="44" spans="1:15" s="22" customFormat="1" x14ac:dyDescent="0.2">
      <c r="A44" s="23" t="s">
        <v>54</v>
      </c>
      <c r="B44" s="19">
        <v>6515442</v>
      </c>
      <c r="C44" s="19">
        <v>1609273</v>
      </c>
      <c r="D44" s="19">
        <v>181075</v>
      </c>
      <c r="E44" s="19">
        <v>107033</v>
      </c>
      <c r="F44" s="19">
        <v>52016</v>
      </c>
      <c r="G44" s="19">
        <v>188123</v>
      </c>
      <c r="H44" s="19">
        <v>413027</v>
      </c>
      <c r="I44" s="19">
        <v>193426</v>
      </c>
      <c r="J44" s="19">
        <v>18754</v>
      </c>
      <c r="K44" s="43">
        <v>0</v>
      </c>
      <c r="L44" s="43">
        <v>278495</v>
      </c>
      <c r="M44" s="20">
        <f t="shared" si="0"/>
        <v>9556664</v>
      </c>
      <c r="N44" s="1"/>
      <c r="O44" s="21"/>
    </row>
    <row r="45" spans="1:15" s="22" customFormat="1" x14ac:dyDescent="0.2">
      <c r="A45" s="23" t="s">
        <v>55</v>
      </c>
      <c r="B45" s="19">
        <v>1041846</v>
      </c>
      <c r="C45" s="19">
        <v>257329</v>
      </c>
      <c r="D45" s="19">
        <v>28955</v>
      </c>
      <c r="E45" s="19">
        <v>17115</v>
      </c>
      <c r="F45" s="19">
        <v>8318</v>
      </c>
      <c r="G45" s="19">
        <v>74321</v>
      </c>
      <c r="H45" s="19">
        <v>110478</v>
      </c>
      <c r="I45" s="19">
        <v>197421</v>
      </c>
      <c r="J45" s="19">
        <v>0</v>
      </c>
      <c r="K45" s="43">
        <v>0</v>
      </c>
      <c r="L45" s="43">
        <v>0</v>
      </c>
      <c r="M45" s="20">
        <f t="shared" si="0"/>
        <v>1735783</v>
      </c>
      <c r="N45" s="1"/>
      <c r="O45" s="21"/>
    </row>
    <row r="46" spans="1:15" s="22" customFormat="1" x14ac:dyDescent="0.2">
      <c r="A46" s="23" t="s">
        <v>56</v>
      </c>
      <c r="B46" s="19">
        <v>3260983</v>
      </c>
      <c r="C46" s="19">
        <v>805442</v>
      </c>
      <c r="D46" s="19">
        <v>90628</v>
      </c>
      <c r="E46" s="19">
        <v>53570</v>
      </c>
      <c r="F46" s="19">
        <v>26034</v>
      </c>
      <c r="G46" s="19">
        <v>188123</v>
      </c>
      <c r="H46" s="19">
        <v>241096</v>
      </c>
      <c r="I46" s="19">
        <v>190065</v>
      </c>
      <c r="J46" s="19">
        <v>2758</v>
      </c>
      <c r="K46" s="43">
        <v>0</v>
      </c>
      <c r="L46" s="43">
        <v>71772</v>
      </c>
      <c r="M46" s="20">
        <f t="shared" si="0"/>
        <v>4930471</v>
      </c>
      <c r="N46" s="1"/>
      <c r="O46" s="21"/>
    </row>
    <row r="47" spans="1:15" s="22" customFormat="1" x14ac:dyDescent="0.2">
      <c r="A47" s="23" t="s">
        <v>57</v>
      </c>
      <c r="B47" s="19">
        <v>679481</v>
      </c>
      <c r="C47" s="19">
        <v>167837</v>
      </c>
      <c r="D47" s="19">
        <v>18885</v>
      </c>
      <c r="E47" s="19">
        <v>11163</v>
      </c>
      <c r="F47" s="19">
        <v>5425</v>
      </c>
      <c r="G47" s="19">
        <v>74321</v>
      </c>
      <c r="H47" s="19">
        <v>85601</v>
      </c>
      <c r="I47" s="19">
        <v>193461</v>
      </c>
      <c r="J47" s="19">
        <v>0</v>
      </c>
      <c r="K47" s="43">
        <v>0</v>
      </c>
      <c r="L47" s="43">
        <v>0</v>
      </c>
      <c r="M47" s="20">
        <f>SUM(B47:L47)</f>
        <v>1236174</v>
      </c>
      <c r="N47" s="1"/>
      <c r="O47" s="21"/>
    </row>
    <row r="48" spans="1:15" s="22" customFormat="1" x14ac:dyDescent="0.2">
      <c r="A48" s="23" t="s">
        <v>58</v>
      </c>
      <c r="B48" s="19">
        <v>1747504</v>
      </c>
      <c r="C48" s="19">
        <v>431622</v>
      </c>
      <c r="D48" s="19">
        <v>48566</v>
      </c>
      <c r="E48" s="19">
        <v>28707</v>
      </c>
      <c r="F48" s="19">
        <v>13951</v>
      </c>
      <c r="G48" s="19">
        <v>74321</v>
      </c>
      <c r="H48" s="19">
        <v>186766</v>
      </c>
      <c r="I48" s="19">
        <v>275020</v>
      </c>
      <c r="J48" s="19">
        <v>421</v>
      </c>
      <c r="K48" s="43">
        <v>441627</v>
      </c>
      <c r="L48" s="43">
        <v>28513</v>
      </c>
      <c r="M48" s="20">
        <f t="shared" si="0"/>
        <v>3277018</v>
      </c>
      <c r="N48" s="1"/>
      <c r="O48" s="21"/>
    </row>
    <row r="49" spans="1:15" s="22" customFormat="1" x14ac:dyDescent="0.2">
      <c r="A49" s="23" t="s">
        <v>59</v>
      </c>
      <c r="B49" s="19">
        <v>17613895</v>
      </c>
      <c r="C49" s="19">
        <v>4350521</v>
      </c>
      <c r="D49" s="19">
        <v>489519</v>
      </c>
      <c r="E49" s="19">
        <v>289353</v>
      </c>
      <c r="F49" s="19">
        <v>140620</v>
      </c>
      <c r="G49" s="19">
        <v>74321</v>
      </c>
      <c r="H49" s="19">
        <v>919640</v>
      </c>
      <c r="I49" s="19">
        <v>207007</v>
      </c>
      <c r="J49" s="19">
        <v>33407</v>
      </c>
      <c r="K49" s="43">
        <v>0</v>
      </c>
      <c r="L49" s="43">
        <v>1420592</v>
      </c>
      <c r="M49" s="20">
        <f t="shared" si="0"/>
        <v>25538875</v>
      </c>
      <c r="N49" s="1"/>
      <c r="O49" s="21"/>
    </row>
    <row r="50" spans="1:15" s="22" customFormat="1" x14ac:dyDescent="0.2">
      <c r="A50" s="23" t="s">
        <v>60</v>
      </c>
      <c r="B50" s="19">
        <v>1854015</v>
      </c>
      <c r="C50" s="19">
        <v>457930</v>
      </c>
      <c r="D50" s="19">
        <v>51526</v>
      </c>
      <c r="E50" s="19">
        <v>30457</v>
      </c>
      <c r="F50" s="19">
        <v>14801</v>
      </c>
      <c r="G50" s="19">
        <v>74321</v>
      </c>
      <c r="H50" s="19">
        <v>138488</v>
      </c>
      <c r="I50" s="19">
        <v>143770</v>
      </c>
      <c r="J50" s="19">
        <v>2660</v>
      </c>
      <c r="K50" s="43">
        <v>345991</v>
      </c>
      <c r="L50" s="43">
        <v>17715</v>
      </c>
      <c r="M50" s="20">
        <f>SUM(B50:L50)</f>
        <v>3131674</v>
      </c>
      <c r="O50" s="21"/>
    </row>
    <row r="51" spans="1:15" s="22" customFormat="1" x14ac:dyDescent="0.2">
      <c r="A51" s="23" t="s">
        <v>61</v>
      </c>
      <c r="B51" s="19">
        <v>3690359</v>
      </c>
      <c r="C51" s="19">
        <v>911495</v>
      </c>
      <c r="D51" s="19">
        <v>102561</v>
      </c>
      <c r="E51" s="19">
        <v>60624</v>
      </c>
      <c r="F51" s="19">
        <v>29462</v>
      </c>
      <c r="G51" s="19">
        <v>188123</v>
      </c>
      <c r="H51" s="19">
        <v>266782</v>
      </c>
      <c r="I51" s="19">
        <v>211269</v>
      </c>
      <c r="J51" s="19">
        <v>2514</v>
      </c>
      <c r="K51" s="43">
        <v>0</v>
      </c>
      <c r="L51" s="43">
        <v>73054</v>
      </c>
      <c r="M51" s="20">
        <f>SUM(B51:L51)</f>
        <v>5536243</v>
      </c>
      <c r="N51" s="1"/>
      <c r="O51" s="21"/>
    </row>
    <row r="52" spans="1:15" s="25" customFormat="1" x14ac:dyDescent="0.2">
      <c r="A52" s="24" t="s">
        <v>62</v>
      </c>
      <c r="B52" s="19">
        <v>18115021</v>
      </c>
      <c r="C52" s="19">
        <v>4474296</v>
      </c>
      <c r="D52" s="19">
        <v>503446</v>
      </c>
      <c r="E52" s="19">
        <v>297585</v>
      </c>
      <c r="F52" s="19">
        <v>144620</v>
      </c>
      <c r="G52" s="19">
        <v>74321</v>
      </c>
      <c r="H52" s="19">
        <v>998894</v>
      </c>
      <c r="I52" s="19">
        <v>232974</v>
      </c>
      <c r="J52" s="19">
        <v>153913</v>
      </c>
      <c r="K52" s="43">
        <v>1765117</v>
      </c>
      <c r="L52" s="43">
        <v>2675711</v>
      </c>
      <c r="M52" s="20">
        <f t="shared" si="0"/>
        <v>29435898</v>
      </c>
      <c r="O52" s="44"/>
    </row>
    <row r="53" spans="1:15" s="22" customFormat="1" x14ac:dyDescent="0.2">
      <c r="A53" s="23" t="s">
        <v>63</v>
      </c>
      <c r="B53" s="19">
        <v>914399</v>
      </c>
      <c r="C53" s="19">
        <v>225851</v>
      </c>
      <c r="D53" s="19">
        <v>25413</v>
      </c>
      <c r="E53" s="19">
        <v>15021</v>
      </c>
      <c r="F53" s="19">
        <v>7300</v>
      </c>
      <c r="G53" s="19">
        <v>74321</v>
      </c>
      <c r="H53" s="19">
        <v>110311</v>
      </c>
      <c r="I53" s="19">
        <v>216726</v>
      </c>
      <c r="J53" s="19">
        <v>173</v>
      </c>
      <c r="K53" s="43">
        <v>0</v>
      </c>
      <c r="L53" s="43">
        <v>2045</v>
      </c>
      <c r="M53" s="20">
        <f>SUM(B53:L53)</f>
        <v>1591560</v>
      </c>
      <c r="N53" s="1"/>
      <c r="O53" s="21"/>
    </row>
    <row r="54" spans="1:15" s="22" customFormat="1" x14ac:dyDescent="0.2">
      <c r="A54" s="23" t="s">
        <v>64</v>
      </c>
      <c r="B54" s="19">
        <v>1708512</v>
      </c>
      <c r="C54" s="19">
        <v>421993</v>
      </c>
      <c r="D54" s="19">
        <v>47482</v>
      </c>
      <c r="E54" s="19">
        <v>28067</v>
      </c>
      <c r="F54" s="19">
        <v>13640</v>
      </c>
      <c r="G54" s="19">
        <v>74321</v>
      </c>
      <c r="H54" s="19">
        <v>158801</v>
      </c>
      <c r="I54" s="19">
        <v>222031</v>
      </c>
      <c r="J54" s="19">
        <v>2778</v>
      </c>
      <c r="K54" s="43">
        <v>27499</v>
      </c>
      <c r="L54" s="43">
        <v>45407</v>
      </c>
      <c r="M54" s="20">
        <f>SUM(B54:L54)</f>
        <v>2750531</v>
      </c>
      <c r="N54" s="1"/>
      <c r="O54" s="21"/>
    </row>
    <row r="55" spans="1:15" s="22" customFormat="1" ht="12.75" thickBot="1" x14ac:dyDescent="0.25">
      <c r="A55" s="26" t="s">
        <v>65</v>
      </c>
      <c r="B55" s="27">
        <f>SUM(B12:B54)</f>
        <v>195268073</v>
      </c>
      <c r="C55" s="27">
        <f t="shared" ref="C55:I55" si="1">SUM(C12:C54)</f>
        <v>48229986</v>
      </c>
      <c r="D55" s="27">
        <f t="shared" si="1"/>
        <v>5426816</v>
      </c>
      <c r="E55" s="27">
        <f t="shared" si="1"/>
        <v>3207777</v>
      </c>
      <c r="F55" s="27">
        <f t="shared" si="1"/>
        <v>1558914</v>
      </c>
      <c r="G55" s="27">
        <f t="shared" si="1"/>
        <v>5016638</v>
      </c>
      <c r="H55" s="27">
        <f>SUM(H12:H54)</f>
        <v>13042439</v>
      </c>
      <c r="I55" s="27">
        <f t="shared" si="1"/>
        <v>9150722</v>
      </c>
      <c r="J55" s="27">
        <f>SUM(J12:J54)</f>
        <v>492576</v>
      </c>
      <c r="K55" s="27">
        <f>SUM(K12:K54)</f>
        <v>6458220</v>
      </c>
      <c r="L55" s="27">
        <f>SUM(L12:L54)</f>
        <v>9863035</v>
      </c>
      <c r="M55" s="28">
        <f>SUM(M12:M54)</f>
        <v>297715196</v>
      </c>
      <c r="O55" s="21"/>
    </row>
    <row r="57" spans="1:15" s="29" customFormat="1" x14ac:dyDescent="0.2">
      <c r="K57" s="30"/>
    </row>
    <row r="58" spans="1:15" s="22" customFormat="1" x14ac:dyDescent="0.2">
      <c r="A58" s="31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O58" s="21"/>
    </row>
    <row r="59" spans="1:15" s="22" customFormat="1" x14ac:dyDescent="0.2"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O59" s="21"/>
    </row>
    <row r="60" spans="1:15" s="22" customFormat="1" x14ac:dyDescent="0.2">
      <c r="O60" s="21"/>
    </row>
    <row r="61" spans="1:15" s="22" customFormat="1" x14ac:dyDescent="0.2">
      <c r="O61" s="21"/>
    </row>
    <row r="62" spans="1:15" s="22" customFormat="1" x14ac:dyDescent="0.2">
      <c r="O62" s="21"/>
    </row>
    <row r="63" spans="1:15" s="22" customFormat="1" x14ac:dyDescent="0.2">
      <c r="O63" s="21"/>
    </row>
    <row r="64" spans="1:15" s="22" customFormat="1" x14ac:dyDescent="0.2">
      <c r="O64" s="21"/>
    </row>
    <row r="65" spans="2:15" s="22" customFormat="1" x14ac:dyDescent="0.2">
      <c r="O65" s="21"/>
    </row>
    <row r="66" spans="2:15" s="22" customFormat="1" ht="12.75" x14ac:dyDescent="0.2">
      <c r="M66" s="32" t="s">
        <v>66</v>
      </c>
      <c r="O66" s="21"/>
    </row>
    <row r="67" spans="2:15" s="22" customFormat="1" x14ac:dyDescent="0.2">
      <c r="M67" s="33" t="s">
        <v>67</v>
      </c>
      <c r="O67" s="21"/>
    </row>
    <row r="68" spans="2:15" s="22" customFormat="1" x14ac:dyDescent="0.2">
      <c r="M68" s="33" t="s">
        <v>68</v>
      </c>
      <c r="O68" s="21"/>
    </row>
    <row r="69" spans="2:15" s="22" customFormat="1" x14ac:dyDescent="0.2">
      <c r="O69" s="21"/>
    </row>
    <row r="70" spans="2:15" s="22" customFormat="1" x14ac:dyDescent="0.2">
      <c r="O70" s="21"/>
    </row>
    <row r="71" spans="2:15" s="22" customFormat="1" x14ac:dyDescent="0.2">
      <c r="O71" s="21"/>
    </row>
    <row r="72" spans="2:15" s="22" customFormat="1" x14ac:dyDescent="0.2">
      <c r="O72" s="21"/>
    </row>
    <row r="73" spans="2:15" s="22" customFormat="1" x14ac:dyDescent="0.2">
      <c r="O73" s="21"/>
    </row>
    <row r="74" spans="2:15" s="22" customFormat="1" x14ac:dyDescent="0.2">
      <c r="O74" s="21"/>
    </row>
    <row r="75" spans="2:15" s="22" customFormat="1" ht="12.75" customHeight="1" x14ac:dyDescent="0.2">
      <c r="B75" s="34"/>
      <c r="C75" s="34"/>
      <c r="D75" s="82" t="s">
        <v>88</v>
      </c>
      <c r="E75" s="82"/>
      <c r="F75" s="82"/>
      <c r="G75" s="82"/>
      <c r="H75" s="82"/>
      <c r="I75" s="82"/>
      <c r="J75" s="34"/>
      <c r="K75" s="34"/>
      <c r="L75" s="34"/>
      <c r="M75" s="34"/>
      <c r="O75" s="21"/>
    </row>
    <row r="76" spans="2:15" s="22" customFormat="1" ht="12.75" customHeight="1" x14ac:dyDescent="0.2">
      <c r="D76" s="84" t="s">
        <v>87</v>
      </c>
      <c r="E76" s="84"/>
      <c r="F76" s="84"/>
      <c r="G76" s="84"/>
      <c r="H76" s="84"/>
      <c r="I76" s="84"/>
      <c r="O76" s="21"/>
    </row>
    <row r="77" spans="2:15" s="22" customFormat="1" x14ac:dyDescent="0.2">
      <c r="F77" s="36"/>
      <c r="G77" s="31" t="s">
        <v>70</v>
      </c>
      <c r="H77" s="37"/>
      <c r="I77" s="31" t="s">
        <v>71</v>
      </c>
      <c r="O77" s="21"/>
    </row>
    <row r="78" spans="2:15" s="22" customFormat="1" x14ac:dyDescent="0.2">
      <c r="O78" s="21"/>
    </row>
    <row r="79" spans="2:15" s="22" customFormat="1" x14ac:dyDescent="0.2">
      <c r="C79" s="38" t="s">
        <v>9</v>
      </c>
      <c r="D79" s="39"/>
      <c r="F79" s="40"/>
      <c r="G79" s="30">
        <v>976340365</v>
      </c>
      <c r="H79" s="31" t="s">
        <v>72</v>
      </c>
      <c r="I79" s="30">
        <v>195268073</v>
      </c>
      <c r="O79" s="21"/>
    </row>
    <row r="80" spans="2:15" s="22" customFormat="1" x14ac:dyDescent="0.2">
      <c r="C80" s="38"/>
      <c r="D80" s="39"/>
      <c r="F80" s="40"/>
      <c r="G80" s="30"/>
      <c r="H80" s="36"/>
      <c r="I80" s="30"/>
      <c r="O80" s="21"/>
    </row>
    <row r="81" spans="3:15" s="22" customFormat="1" x14ac:dyDescent="0.2">
      <c r="C81" s="36" t="s">
        <v>73</v>
      </c>
      <c r="D81" s="36"/>
      <c r="G81" s="30">
        <v>48229986</v>
      </c>
      <c r="H81" s="31" t="s">
        <v>74</v>
      </c>
      <c r="I81" s="30">
        <v>48229986</v>
      </c>
      <c r="O81" s="21"/>
    </row>
    <row r="82" spans="3:15" s="22" customFormat="1" x14ac:dyDescent="0.2">
      <c r="C82" s="36"/>
      <c r="D82" s="36"/>
      <c r="G82" s="30"/>
      <c r="H82" s="31"/>
      <c r="I82" s="30"/>
      <c r="O82" s="21"/>
    </row>
    <row r="83" spans="3:15" s="22" customFormat="1" x14ac:dyDescent="0.2">
      <c r="C83" s="36" t="s">
        <v>75</v>
      </c>
      <c r="D83" s="36"/>
      <c r="G83" s="30">
        <v>27134080</v>
      </c>
      <c r="H83" s="31" t="s">
        <v>72</v>
      </c>
      <c r="I83" s="30">
        <v>5426816</v>
      </c>
      <c r="O83" s="21"/>
    </row>
    <row r="84" spans="3:15" s="22" customFormat="1" x14ac:dyDescent="0.2">
      <c r="C84" s="36"/>
      <c r="D84" s="36"/>
      <c r="G84" s="30"/>
      <c r="H84" s="31"/>
      <c r="I84" s="30"/>
      <c r="O84" s="21"/>
    </row>
    <row r="85" spans="3:15" s="22" customFormat="1" x14ac:dyDescent="0.2">
      <c r="C85" s="36" t="s">
        <v>76</v>
      </c>
      <c r="G85" s="30">
        <v>16038885</v>
      </c>
      <c r="H85" s="31" t="s">
        <v>72</v>
      </c>
      <c r="I85" s="30">
        <v>3207777</v>
      </c>
      <c r="O85" s="21"/>
    </row>
    <row r="86" spans="3:15" s="22" customFormat="1" x14ac:dyDescent="0.2">
      <c r="C86" s="36"/>
      <c r="G86" s="30"/>
      <c r="H86" s="31"/>
      <c r="I86" s="30"/>
      <c r="O86" s="21"/>
    </row>
    <row r="87" spans="3:15" s="22" customFormat="1" x14ac:dyDescent="0.2">
      <c r="C87" s="36" t="s">
        <v>77</v>
      </c>
      <c r="D87" s="36"/>
      <c r="G87" s="30">
        <v>7794568</v>
      </c>
      <c r="H87" s="31" t="s">
        <v>72</v>
      </c>
      <c r="I87" s="30">
        <v>1558914</v>
      </c>
      <c r="O87" s="21"/>
    </row>
    <row r="88" spans="3:15" s="22" customFormat="1" x14ac:dyDescent="0.2">
      <c r="C88" s="36"/>
      <c r="D88" s="36"/>
      <c r="G88" s="30"/>
      <c r="H88" s="31"/>
      <c r="I88" s="30"/>
      <c r="O88" s="21"/>
    </row>
    <row r="89" spans="3:15" s="22" customFormat="1" x14ac:dyDescent="0.2">
      <c r="C89" s="36" t="s">
        <v>78</v>
      </c>
      <c r="D89" s="36"/>
      <c r="F89" s="36"/>
      <c r="G89" s="30">
        <v>25083189</v>
      </c>
      <c r="H89" s="31" t="s">
        <v>72</v>
      </c>
      <c r="I89" s="30">
        <v>5016638</v>
      </c>
      <c r="O89" s="21"/>
    </row>
    <row r="90" spans="3:15" s="22" customFormat="1" x14ac:dyDescent="0.2">
      <c r="C90" s="36"/>
      <c r="D90" s="36"/>
      <c r="F90" s="36"/>
      <c r="G90" s="30"/>
      <c r="H90" s="31"/>
      <c r="I90" s="30"/>
      <c r="O90" s="21"/>
    </row>
    <row r="91" spans="3:15" s="22" customFormat="1" x14ac:dyDescent="0.2">
      <c r="C91" s="36" t="s">
        <v>79</v>
      </c>
      <c r="G91" s="30">
        <v>65212195</v>
      </c>
      <c r="H91" s="31" t="s">
        <v>72</v>
      </c>
      <c r="I91" s="30">
        <v>13042439</v>
      </c>
      <c r="O91" s="21"/>
    </row>
    <row r="92" spans="3:15" s="22" customFormat="1" x14ac:dyDescent="0.2">
      <c r="C92" s="36"/>
      <c r="G92" s="30"/>
      <c r="H92" s="31"/>
      <c r="I92" s="30"/>
      <c r="O92" s="21"/>
    </row>
    <row r="93" spans="3:15" s="22" customFormat="1" x14ac:dyDescent="0.2">
      <c r="C93" s="36" t="s">
        <v>80</v>
      </c>
      <c r="D93" s="36"/>
      <c r="G93" s="30">
        <v>45753610</v>
      </c>
      <c r="H93" s="31" t="s">
        <v>72</v>
      </c>
      <c r="I93" s="30">
        <v>9150722</v>
      </c>
      <c r="O93" s="21"/>
    </row>
    <row r="94" spans="3:15" s="22" customFormat="1" x14ac:dyDescent="0.2">
      <c r="C94" s="36"/>
      <c r="D94" s="36"/>
      <c r="G94" s="30"/>
      <c r="H94" s="31"/>
      <c r="I94" s="30"/>
      <c r="O94" s="21"/>
    </row>
    <row r="95" spans="3:15" s="22" customFormat="1" x14ac:dyDescent="0.2">
      <c r="C95" s="36" t="s">
        <v>81</v>
      </c>
      <c r="G95" s="30">
        <v>2462881</v>
      </c>
      <c r="H95" s="31" t="s">
        <v>72</v>
      </c>
      <c r="I95" s="30">
        <v>492576</v>
      </c>
      <c r="O95" s="21"/>
    </row>
    <row r="96" spans="3:15" s="22" customFormat="1" x14ac:dyDescent="0.2">
      <c r="C96" s="36"/>
      <c r="G96" s="30"/>
      <c r="H96" s="31"/>
      <c r="I96" s="30"/>
      <c r="O96" s="21"/>
    </row>
    <row r="97" spans="3:15" s="22" customFormat="1" x14ac:dyDescent="0.2">
      <c r="C97" s="36" t="s">
        <v>82</v>
      </c>
      <c r="G97" s="30">
        <v>6458220</v>
      </c>
      <c r="H97" s="31" t="s">
        <v>83</v>
      </c>
      <c r="I97" s="30">
        <v>6458220</v>
      </c>
      <c r="O97" s="21"/>
    </row>
    <row r="98" spans="3:15" s="22" customFormat="1" x14ac:dyDescent="0.2">
      <c r="C98" s="36"/>
      <c r="G98" s="30"/>
      <c r="H98" s="31"/>
      <c r="I98" s="30"/>
      <c r="O98" s="21"/>
    </row>
    <row r="99" spans="3:15" s="22" customFormat="1" x14ac:dyDescent="0.2">
      <c r="C99" s="36" t="s">
        <v>84</v>
      </c>
      <c r="G99" s="41">
        <v>26656853</v>
      </c>
      <c r="H99" s="31" t="s">
        <v>85</v>
      </c>
      <c r="I99" s="41">
        <v>9863035</v>
      </c>
      <c r="O99" s="21"/>
    </row>
    <row r="100" spans="3:15" s="22" customFormat="1" x14ac:dyDescent="0.2">
      <c r="C100" s="36"/>
      <c r="G100" s="30"/>
      <c r="H100" s="36"/>
      <c r="I100" s="30"/>
      <c r="O100" s="21"/>
    </row>
    <row r="101" spans="3:15" s="22" customFormat="1" ht="12.75" thickBot="1" x14ac:dyDescent="0.25">
      <c r="E101" s="36" t="s">
        <v>19</v>
      </c>
      <c r="F101" s="40"/>
      <c r="G101" s="42">
        <f>SUM(G79:G99)</f>
        <v>1247164832</v>
      </c>
      <c r="I101" s="42">
        <f>SUM(I79:I99)</f>
        <v>297715196</v>
      </c>
      <c r="O101" s="21"/>
    </row>
    <row r="102" spans="3:15" s="22" customFormat="1" ht="12.75" thickTop="1" x14ac:dyDescent="0.2">
      <c r="O102" s="21"/>
    </row>
    <row r="103" spans="3:15" s="22" customFormat="1" x14ac:dyDescent="0.2">
      <c r="I103" s="29"/>
      <c r="O103" s="21"/>
    </row>
    <row r="104" spans="3:15" s="22" customFormat="1" x14ac:dyDescent="0.2">
      <c r="I104" s="30"/>
      <c r="O104" s="21"/>
    </row>
    <row r="105" spans="3:15" s="22" customFormat="1" x14ac:dyDescent="0.2">
      <c r="O105" s="21"/>
    </row>
    <row r="106" spans="3:15" s="22" customFormat="1" x14ac:dyDescent="0.2">
      <c r="O106" s="21"/>
    </row>
    <row r="107" spans="3:15" s="22" customFormat="1" x14ac:dyDescent="0.2">
      <c r="O107" s="21"/>
    </row>
    <row r="108" spans="3:15" s="22" customFormat="1" x14ac:dyDescent="0.2">
      <c r="O108" s="21"/>
    </row>
    <row r="109" spans="3:15" s="22" customFormat="1" x14ac:dyDescent="0.2">
      <c r="O109" s="21"/>
    </row>
    <row r="110" spans="3:15" s="22" customFormat="1" x14ac:dyDescent="0.2">
      <c r="O110" s="21"/>
    </row>
    <row r="111" spans="3:15" s="22" customFormat="1" x14ac:dyDescent="0.2">
      <c r="O111" s="21"/>
    </row>
    <row r="112" spans="3:15" s="22" customFormat="1" x14ac:dyDescent="0.2">
      <c r="O112" s="21"/>
    </row>
    <row r="113" spans="9:15" s="22" customFormat="1" x14ac:dyDescent="0.2">
      <c r="O113" s="21"/>
    </row>
    <row r="114" spans="9:15" s="22" customFormat="1" x14ac:dyDescent="0.2">
      <c r="O114" s="21"/>
    </row>
    <row r="115" spans="9:15" s="22" customFormat="1" x14ac:dyDescent="0.2">
      <c r="I115" s="1"/>
      <c r="O115" s="21"/>
    </row>
    <row r="116" spans="9:15" s="22" customFormat="1" x14ac:dyDescent="0.2">
      <c r="I116" s="1"/>
      <c r="O116" s="21"/>
    </row>
    <row r="117" spans="9:15" s="22" customFormat="1" x14ac:dyDescent="0.2">
      <c r="I117" s="1"/>
      <c r="O117" s="21"/>
    </row>
    <row r="118" spans="9:15" s="22" customFormat="1" x14ac:dyDescent="0.2">
      <c r="I118" s="1"/>
      <c r="O118" s="21"/>
    </row>
    <row r="119" spans="9:15" s="22" customFormat="1" x14ac:dyDescent="0.2">
      <c r="I119" s="1"/>
      <c r="O119" s="21"/>
    </row>
    <row r="120" spans="9:15" s="22" customFormat="1" x14ac:dyDescent="0.2">
      <c r="I120" s="1"/>
      <c r="O120" s="21"/>
    </row>
    <row r="121" spans="9:15" s="22" customFormat="1" x14ac:dyDescent="0.2">
      <c r="I121" s="1"/>
      <c r="O121" s="21"/>
    </row>
    <row r="122" spans="9:15" s="22" customFormat="1" x14ac:dyDescent="0.2">
      <c r="I122" s="1"/>
      <c r="O122" s="21"/>
    </row>
    <row r="123" spans="9:15" s="22" customFormat="1" x14ac:dyDescent="0.2">
      <c r="I123" s="1"/>
      <c r="O123" s="21"/>
    </row>
    <row r="124" spans="9:15" s="22" customFormat="1" x14ac:dyDescent="0.2">
      <c r="I124" s="1"/>
      <c r="O124" s="21"/>
    </row>
    <row r="125" spans="9:15" s="22" customFormat="1" x14ac:dyDescent="0.2">
      <c r="I125" s="1"/>
      <c r="O125" s="21"/>
    </row>
    <row r="126" spans="9:15" s="22" customFormat="1" x14ac:dyDescent="0.2">
      <c r="I126" s="1"/>
      <c r="O126" s="21"/>
    </row>
    <row r="127" spans="9:15" s="22" customFormat="1" x14ac:dyDescent="0.2">
      <c r="I127" s="1"/>
      <c r="O127" s="21"/>
    </row>
    <row r="128" spans="9:15" s="22" customFormat="1" x14ac:dyDescent="0.2">
      <c r="O128" s="21"/>
    </row>
    <row r="129" spans="9:15" s="22" customFormat="1" x14ac:dyDescent="0.2">
      <c r="O129" s="21"/>
    </row>
    <row r="130" spans="9:15" s="22" customFormat="1" x14ac:dyDescent="0.2">
      <c r="O130" s="21"/>
    </row>
    <row r="131" spans="9:15" s="22" customFormat="1" x14ac:dyDescent="0.2">
      <c r="I131" s="1"/>
      <c r="O131" s="21"/>
    </row>
    <row r="132" spans="9:15" s="22" customFormat="1" x14ac:dyDescent="0.2">
      <c r="I132" s="1"/>
      <c r="O132" s="21"/>
    </row>
    <row r="133" spans="9:15" s="22" customFormat="1" x14ac:dyDescent="0.2">
      <c r="I133" s="1"/>
      <c r="O133" s="21"/>
    </row>
    <row r="134" spans="9:15" s="22" customFormat="1" x14ac:dyDescent="0.2">
      <c r="I134" s="1"/>
      <c r="O134" s="21"/>
    </row>
    <row r="135" spans="9:15" s="22" customFormat="1" x14ac:dyDescent="0.2">
      <c r="I135" s="1"/>
      <c r="O135" s="21"/>
    </row>
    <row r="139" spans="9:15" ht="12.75" x14ac:dyDescent="0.2">
      <c r="J139" s="22"/>
      <c r="K139" s="22"/>
      <c r="L139" s="22"/>
      <c r="M139" s="32" t="s">
        <v>66</v>
      </c>
    </row>
    <row r="140" spans="9:15" x14ac:dyDescent="0.2">
      <c r="J140" s="22"/>
      <c r="K140" s="22"/>
      <c r="L140" s="22"/>
      <c r="M140" s="33" t="s">
        <v>67</v>
      </c>
    </row>
    <row r="141" spans="9:15" x14ac:dyDescent="0.2">
      <c r="J141" s="22"/>
      <c r="K141" s="22"/>
      <c r="L141" s="22"/>
      <c r="M141" s="33" t="s">
        <v>68</v>
      </c>
    </row>
  </sheetData>
  <mergeCells count="4">
    <mergeCell ref="A5:M5"/>
    <mergeCell ref="A6:M6"/>
    <mergeCell ref="D75:I75"/>
    <mergeCell ref="D76:I76"/>
  </mergeCells>
  <printOptions horizontalCentered="1"/>
  <pageMargins left="0.59055118110236227" right="0" top="0.27559055118110237" bottom="0.19685039370078741" header="0.62992125984251968" footer="0"/>
  <pageSetup scale="67" orientation="landscape" r:id="rId1"/>
  <headerFooter alignWithMargins="0"/>
  <rowBreaks count="1" manualBreakCount="1">
    <brk id="6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7:F128"/>
  <sheetViews>
    <sheetView topLeftCell="A46" zoomScaleNormal="100" workbookViewId="0">
      <selection activeCell="E43" sqref="E43"/>
    </sheetView>
  </sheetViews>
  <sheetFormatPr baseColWidth="10" defaultRowHeight="12" x14ac:dyDescent="0.2"/>
  <cols>
    <col min="1" max="1" width="22.42578125" style="46" customWidth="1"/>
    <col min="2" max="2" width="22.42578125" style="78" customWidth="1"/>
    <col min="3" max="3" width="12.5703125" style="46" customWidth="1"/>
    <col min="4" max="16384" width="11.42578125" style="46"/>
  </cols>
  <sheetData>
    <row r="7" spans="1:6" ht="15" x14ac:dyDescent="0.25">
      <c r="A7" s="85" t="s">
        <v>89</v>
      </c>
      <c r="B7" s="85"/>
      <c r="C7" s="85"/>
      <c r="D7" s="85"/>
      <c r="E7" s="85"/>
      <c r="F7" s="85"/>
    </row>
    <row r="8" spans="1:6" x14ac:dyDescent="0.2">
      <c r="B8" s="86" t="s">
        <v>90</v>
      </c>
      <c r="C8" s="86"/>
      <c r="D8" s="86"/>
    </row>
    <row r="9" spans="1:6" ht="12.75" thickBot="1" x14ac:dyDescent="0.25">
      <c r="B9" s="46"/>
    </row>
    <row r="10" spans="1:6" s="47" customFormat="1" ht="11.25" x14ac:dyDescent="0.2">
      <c r="B10" s="48"/>
      <c r="C10" s="49" t="s">
        <v>6</v>
      </c>
      <c r="D10" s="50"/>
    </row>
    <row r="11" spans="1:6" s="47" customFormat="1" ht="11.25" customHeight="1" x14ac:dyDescent="0.2">
      <c r="B11" s="51" t="s">
        <v>8</v>
      </c>
      <c r="C11" s="52" t="s">
        <v>15</v>
      </c>
      <c r="D11" s="53" t="s">
        <v>19</v>
      </c>
    </row>
    <row r="12" spans="1:6" s="47" customFormat="1" ht="11.25" customHeight="1" thickBot="1" x14ac:dyDescent="0.25">
      <c r="B12" s="54"/>
      <c r="C12" s="55"/>
      <c r="D12" s="55"/>
    </row>
    <row r="13" spans="1:6" x14ac:dyDescent="0.2">
      <c r="B13" s="56"/>
      <c r="C13" s="57"/>
      <c r="D13" s="58"/>
    </row>
    <row r="14" spans="1:6" s="59" customFormat="1" x14ac:dyDescent="0.2">
      <c r="B14" s="60" t="s">
        <v>22</v>
      </c>
      <c r="C14" s="61">
        <v>-2517</v>
      </c>
      <c r="D14" s="62">
        <f t="shared" ref="D14:D56" si="0">SUM(C14:C14)</f>
        <v>-2517</v>
      </c>
    </row>
    <row r="15" spans="1:6" s="59" customFormat="1" x14ac:dyDescent="0.2">
      <c r="B15" s="63" t="s">
        <v>23</v>
      </c>
      <c r="C15" s="61">
        <v>-2519</v>
      </c>
      <c r="D15" s="62">
        <f t="shared" si="0"/>
        <v>-2519</v>
      </c>
    </row>
    <row r="16" spans="1:6" s="59" customFormat="1" x14ac:dyDescent="0.2">
      <c r="B16" s="63" t="s">
        <v>24</v>
      </c>
      <c r="C16" s="61">
        <v>-2434</v>
      </c>
      <c r="D16" s="62">
        <f t="shared" si="0"/>
        <v>-2434</v>
      </c>
    </row>
    <row r="17" spans="2:4" s="59" customFormat="1" x14ac:dyDescent="0.2">
      <c r="B17" s="63" t="s">
        <v>25</v>
      </c>
      <c r="C17" s="61">
        <v>-1535</v>
      </c>
      <c r="D17" s="62">
        <f t="shared" si="0"/>
        <v>-1535</v>
      </c>
    </row>
    <row r="18" spans="2:4" s="59" customFormat="1" x14ac:dyDescent="0.2">
      <c r="B18" s="63" t="s">
        <v>26</v>
      </c>
      <c r="C18" s="61">
        <v>-1868</v>
      </c>
      <c r="D18" s="62">
        <f t="shared" si="0"/>
        <v>-1868</v>
      </c>
    </row>
    <row r="19" spans="2:4" s="59" customFormat="1" x14ac:dyDescent="0.2">
      <c r="B19" s="63" t="s">
        <v>27</v>
      </c>
      <c r="C19" s="61">
        <v>-2943</v>
      </c>
      <c r="D19" s="62">
        <f t="shared" si="0"/>
        <v>-2943</v>
      </c>
    </row>
    <row r="20" spans="2:4" s="59" customFormat="1" x14ac:dyDescent="0.2">
      <c r="B20" s="63" t="s">
        <v>28</v>
      </c>
      <c r="C20" s="61">
        <v>-2955</v>
      </c>
      <c r="D20" s="62">
        <f t="shared" si="0"/>
        <v>-2955</v>
      </c>
    </row>
    <row r="21" spans="2:4" s="59" customFormat="1" x14ac:dyDescent="0.2">
      <c r="B21" s="63" t="s">
        <v>29</v>
      </c>
      <c r="C21" s="61">
        <v>-3010</v>
      </c>
      <c r="D21" s="62">
        <f t="shared" si="0"/>
        <v>-3010</v>
      </c>
    </row>
    <row r="22" spans="2:4" s="59" customFormat="1" x14ac:dyDescent="0.2">
      <c r="B22" s="63" t="s">
        <v>30</v>
      </c>
      <c r="C22" s="61">
        <v>-2512</v>
      </c>
      <c r="D22" s="62">
        <f t="shared" si="0"/>
        <v>-2512</v>
      </c>
    </row>
    <row r="23" spans="2:4" s="59" customFormat="1" x14ac:dyDescent="0.2">
      <c r="B23" s="63" t="s">
        <v>31</v>
      </c>
      <c r="C23" s="61">
        <v>-2934</v>
      </c>
      <c r="D23" s="62">
        <f t="shared" si="0"/>
        <v>-2934</v>
      </c>
    </row>
    <row r="24" spans="2:4" s="59" customFormat="1" x14ac:dyDescent="0.2">
      <c r="B24" s="63" t="s">
        <v>32</v>
      </c>
      <c r="C24" s="61">
        <v>-3418</v>
      </c>
      <c r="D24" s="62">
        <f t="shared" si="0"/>
        <v>-3418</v>
      </c>
    </row>
    <row r="25" spans="2:4" s="59" customFormat="1" x14ac:dyDescent="0.2">
      <c r="B25" s="63" t="s">
        <v>33</v>
      </c>
      <c r="C25" s="61">
        <v>-2698</v>
      </c>
      <c r="D25" s="62">
        <f t="shared" si="0"/>
        <v>-2698</v>
      </c>
    </row>
    <row r="26" spans="2:4" s="59" customFormat="1" x14ac:dyDescent="0.2">
      <c r="B26" s="63" t="s">
        <v>34</v>
      </c>
      <c r="C26" s="61">
        <v>-2649</v>
      </c>
      <c r="D26" s="62">
        <f t="shared" si="0"/>
        <v>-2649</v>
      </c>
    </row>
    <row r="27" spans="2:4" s="59" customFormat="1" x14ac:dyDescent="0.2">
      <c r="B27" s="63" t="s">
        <v>35</v>
      </c>
      <c r="C27" s="61">
        <v>-2606</v>
      </c>
      <c r="D27" s="62">
        <f t="shared" si="0"/>
        <v>-2606</v>
      </c>
    </row>
    <row r="28" spans="2:4" s="59" customFormat="1" x14ac:dyDescent="0.2">
      <c r="B28" s="63" t="s">
        <v>36</v>
      </c>
      <c r="C28" s="61">
        <v>-2707</v>
      </c>
      <c r="D28" s="62">
        <f t="shared" si="0"/>
        <v>-2707</v>
      </c>
    </row>
    <row r="29" spans="2:4" s="59" customFormat="1" x14ac:dyDescent="0.2">
      <c r="B29" s="63" t="s">
        <v>37</v>
      </c>
      <c r="C29" s="61">
        <v>-3412</v>
      </c>
      <c r="D29" s="62">
        <f t="shared" si="0"/>
        <v>-3412</v>
      </c>
    </row>
    <row r="30" spans="2:4" s="59" customFormat="1" x14ac:dyDescent="0.2">
      <c r="B30" s="63" t="s">
        <v>38</v>
      </c>
      <c r="C30" s="61">
        <v>-2632</v>
      </c>
      <c r="D30" s="62">
        <f t="shared" si="0"/>
        <v>-2632</v>
      </c>
    </row>
    <row r="31" spans="2:4" s="59" customFormat="1" x14ac:dyDescent="0.2">
      <c r="B31" s="63" t="s">
        <v>39</v>
      </c>
      <c r="C31" s="61">
        <v>-2231</v>
      </c>
      <c r="D31" s="62">
        <f t="shared" si="0"/>
        <v>-2231</v>
      </c>
    </row>
    <row r="32" spans="2:4" s="59" customFormat="1" x14ac:dyDescent="0.2">
      <c r="B32" s="63" t="s">
        <v>40</v>
      </c>
      <c r="C32" s="61">
        <v>-2314</v>
      </c>
      <c r="D32" s="62">
        <f t="shared" si="0"/>
        <v>-2314</v>
      </c>
    </row>
    <row r="33" spans="2:4" s="59" customFormat="1" x14ac:dyDescent="0.2">
      <c r="B33" s="63" t="s">
        <v>41</v>
      </c>
      <c r="C33" s="61">
        <v>-3080</v>
      </c>
      <c r="D33" s="62">
        <f t="shared" si="0"/>
        <v>-3080</v>
      </c>
    </row>
    <row r="34" spans="2:4" s="59" customFormat="1" x14ac:dyDescent="0.2">
      <c r="B34" s="63" t="s">
        <v>42</v>
      </c>
      <c r="C34" s="61">
        <v>-2406</v>
      </c>
      <c r="D34" s="62">
        <f t="shared" si="0"/>
        <v>-2406</v>
      </c>
    </row>
    <row r="35" spans="2:4" s="59" customFormat="1" x14ac:dyDescent="0.2">
      <c r="B35" s="63" t="s">
        <v>43</v>
      </c>
      <c r="C35" s="61">
        <v>-2472</v>
      </c>
      <c r="D35" s="62">
        <f t="shared" si="0"/>
        <v>-2472</v>
      </c>
    </row>
    <row r="36" spans="2:4" s="59" customFormat="1" x14ac:dyDescent="0.2">
      <c r="B36" s="63" t="s">
        <v>44</v>
      </c>
      <c r="C36" s="61">
        <v>-3223</v>
      </c>
      <c r="D36" s="62">
        <f t="shared" si="0"/>
        <v>-3223</v>
      </c>
    </row>
    <row r="37" spans="2:4" s="59" customFormat="1" x14ac:dyDescent="0.2">
      <c r="B37" s="63" t="s">
        <v>45</v>
      </c>
      <c r="C37" s="61">
        <v>-2519</v>
      </c>
      <c r="D37" s="62">
        <f t="shared" si="0"/>
        <v>-2519</v>
      </c>
    </row>
    <row r="38" spans="2:4" s="59" customFormat="1" x14ac:dyDescent="0.2">
      <c r="B38" s="63" t="s">
        <v>46</v>
      </c>
      <c r="C38" s="61">
        <v>-2537</v>
      </c>
      <c r="D38" s="62">
        <f t="shared" si="0"/>
        <v>-2537</v>
      </c>
    </row>
    <row r="39" spans="2:4" s="59" customFormat="1" x14ac:dyDescent="0.2">
      <c r="B39" s="63" t="s">
        <v>47</v>
      </c>
      <c r="C39" s="61">
        <v>-1936</v>
      </c>
      <c r="D39" s="62">
        <f t="shared" si="0"/>
        <v>-1936</v>
      </c>
    </row>
    <row r="40" spans="2:4" s="59" customFormat="1" x14ac:dyDescent="0.2">
      <c r="B40" s="63" t="s">
        <v>48</v>
      </c>
      <c r="C40" s="61">
        <v>-2560</v>
      </c>
      <c r="D40" s="62">
        <f t="shared" si="0"/>
        <v>-2560</v>
      </c>
    </row>
    <row r="41" spans="2:4" s="59" customFormat="1" x14ac:dyDescent="0.2">
      <c r="B41" s="63" t="s">
        <v>49</v>
      </c>
      <c r="C41" s="61">
        <v>-2474</v>
      </c>
      <c r="D41" s="62">
        <f t="shared" si="0"/>
        <v>-2474</v>
      </c>
    </row>
    <row r="42" spans="2:4" s="59" customFormat="1" x14ac:dyDescent="0.2">
      <c r="B42" s="63" t="s">
        <v>50</v>
      </c>
      <c r="C42" s="61">
        <v>-3158</v>
      </c>
      <c r="D42" s="62">
        <f t="shared" si="0"/>
        <v>-3158</v>
      </c>
    </row>
    <row r="43" spans="2:4" s="59" customFormat="1" x14ac:dyDescent="0.2">
      <c r="B43" s="63" t="s">
        <v>51</v>
      </c>
      <c r="C43" s="61">
        <v>-1528</v>
      </c>
      <c r="D43" s="62">
        <f t="shared" si="0"/>
        <v>-1528</v>
      </c>
    </row>
    <row r="44" spans="2:4" s="59" customFormat="1" ht="12.75" customHeight="1" x14ac:dyDescent="0.2">
      <c r="B44" s="63" t="s">
        <v>52</v>
      </c>
      <c r="C44" s="61">
        <v>-1775</v>
      </c>
      <c r="D44" s="62">
        <f t="shared" si="0"/>
        <v>-1775</v>
      </c>
    </row>
    <row r="45" spans="2:4" s="59" customFormat="1" x14ac:dyDescent="0.2">
      <c r="B45" s="63" t="s">
        <v>53</v>
      </c>
      <c r="C45" s="61">
        <v>-2382</v>
      </c>
      <c r="D45" s="62">
        <f t="shared" si="0"/>
        <v>-2382</v>
      </c>
    </row>
    <row r="46" spans="2:4" s="59" customFormat="1" x14ac:dyDescent="0.2">
      <c r="B46" s="63" t="s">
        <v>54</v>
      </c>
      <c r="C46" s="61">
        <v>-2308</v>
      </c>
      <c r="D46" s="62">
        <f t="shared" si="0"/>
        <v>-2308</v>
      </c>
    </row>
    <row r="47" spans="2:4" s="59" customFormat="1" x14ac:dyDescent="0.2">
      <c r="B47" s="63" t="s">
        <v>55</v>
      </c>
      <c r="C47" s="61">
        <v>-2356</v>
      </c>
      <c r="D47" s="62">
        <f t="shared" si="0"/>
        <v>-2356</v>
      </c>
    </row>
    <row r="48" spans="2:4" s="59" customFormat="1" x14ac:dyDescent="0.2">
      <c r="B48" s="63" t="s">
        <v>56</v>
      </c>
      <c r="C48" s="61">
        <v>-2268</v>
      </c>
      <c r="D48" s="62">
        <f t="shared" si="0"/>
        <v>-2268</v>
      </c>
    </row>
    <row r="49" spans="2:6" s="59" customFormat="1" x14ac:dyDescent="0.2">
      <c r="B49" s="63" t="s">
        <v>57</v>
      </c>
      <c r="C49" s="61">
        <v>-2308</v>
      </c>
      <c r="D49" s="62">
        <f t="shared" si="0"/>
        <v>-2308</v>
      </c>
    </row>
    <row r="50" spans="2:6" s="59" customFormat="1" x14ac:dyDescent="0.2">
      <c r="B50" s="63" t="s">
        <v>58</v>
      </c>
      <c r="C50" s="61">
        <v>-3282</v>
      </c>
      <c r="D50" s="62">
        <f t="shared" si="0"/>
        <v>-3282</v>
      </c>
    </row>
    <row r="51" spans="2:6" s="59" customFormat="1" x14ac:dyDescent="0.2">
      <c r="B51" s="63" t="s">
        <v>59</v>
      </c>
      <c r="C51" s="61">
        <v>-2470</v>
      </c>
      <c r="D51" s="62">
        <f t="shared" si="0"/>
        <v>-2470</v>
      </c>
    </row>
    <row r="52" spans="2:6" s="59" customFormat="1" x14ac:dyDescent="0.2">
      <c r="B52" s="63" t="s">
        <v>60</v>
      </c>
      <c r="C52" s="61">
        <v>-1715</v>
      </c>
      <c r="D52" s="62">
        <f t="shared" si="0"/>
        <v>-1715</v>
      </c>
    </row>
    <row r="53" spans="2:6" s="59" customFormat="1" x14ac:dyDescent="0.2">
      <c r="B53" s="63" t="s">
        <v>61</v>
      </c>
      <c r="C53" s="61">
        <v>-2521</v>
      </c>
      <c r="D53" s="62">
        <f t="shared" si="0"/>
        <v>-2521</v>
      </c>
    </row>
    <row r="54" spans="2:6" s="65" customFormat="1" x14ac:dyDescent="0.2">
      <c r="B54" s="64" t="s">
        <v>62</v>
      </c>
      <c r="C54" s="61">
        <v>-2780</v>
      </c>
      <c r="D54" s="62">
        <f t="shared" si="0"/>
        <v>-2780</v>
      </c>
    </row>
    <row r="55" spans="2:6" s="59" customFormat="1" x14ac:dyDescent="0.2">
      <c r="B55" s="63" t="s">
        <v>63</v>
      </c>
      <c r="C55" s="61">
        <v>-2586</v>
      </c>
      <c r="D55" s="62">
        <f t="shared" si="0"/>
        <v>-2586</v>
      </c>
    </row>
    <row r="56" spans="2:6" s="59" customFormat="1" x14ac:dyDescent="0.2">
      <c r="B56" s="63" t="s">
        <v>64</v>
      </c>
      <c r="C56" s="61">
        <v>-2649</v>
      </c>
      <c r="D56" s="62">
        <f t="shared" si="0"/>
        <v>-2649</v>
      </c>
    </row>
    <row r="57" spans="2:6" s="59" customFormat="1" ht="12.75" thickBot="1" x14ac:dyDescent="0.25">
      <c r="B57" s="66" t="s">
        <v>65</v>
      </c>
      <c r="C57" s="67">
        <f>SUM(C14:C56)</f>
        <v>-109187</v>
      </c>
      <c r="D57" s="68">
        <f>SUM(D14:D56)</f>
        <v>-109187</v>
      </c>
    </row>
    <row r="59" spans="2:6" s="59" customFormat="1" x14ac:dyDescent="0.2"/>
    <row r="60" spans="2:6" s="59" customFormat="1" x14ac:dyDescent="0.2"/>
    <row r="61" spans="2:6" s="59" customFormat="1" x14ac:dyDescent="0.2"/>
    <row r="62" spans="2:6" s="59" customFormat="1" ht="12.75" x14ac:dyDescent="0.2">
      <c r="F62" s="69" t="s">
        <v>66</v>
      </c>
    </row>
    <row r="63" spans="2:6" s="59" customFormat="1" x14ac:dyDescent="0.2">
      <c r="F63" s="70" t="s">
        <v>67</v>
      </c>
    </row>
    <row r="64" spans="2:6" s="59" customFormat="1" x14ac:dyDescent="0.2">
      <c r="F64" s="70" t="s">
        <v>68</v>
      </c>
    </row>
    <row r="65" spans="2:5" s="59" customFormat="1" x14ac:dyDescent="0.2">
      <c r="B65" s="71"/>
    </row>
    <row r="66" spans="2:5" s="59" customFormat="1" x14ac:dyDescent="0.2">
      <c r="B66" s="71"/>
    </row>
    <row r="67" spans="2:5" s="59" customFormat="1" x14ac:dyDescent="0.2">
      <c r="B67" s="71"/>
    </row>
    <row r="68" spans="2:5" s="59" customFormat="1" x14ac:dyDescent="0.2">
      <c r="B68" s="71"/>
    </row>
    <row r="69" spans="2:5" s="59" customFormat="1" x14ac:dyDescent="0.2">
      <c r="B69" s="71"/>
    </row>
    <row r="70" spans="2:5" s="59" customFormat="1" x14ac:dyDescent="0.2">
      <c r="B70" s="71"/>
    </row>
    <row r="71" spans="2:5" s="59" customFormat="1" x14ac:dyDescent="0.2">
      <c r="B71" s="71"/>
    </row>
    <row r="72" spans="2:5" s="59" customFormat="1" x14ac:dyDescent="0.2">
      <c r="B72" s="71"/>
    </row>
    <row r="73" spans="2:5" s="59" customFormat="1" x14ac:dyDescent="0.2">
      <c r="B73" s="71"/>
    </row>
    <row r="74" spans="2:5" s="59" customFormat="1" x14ac:dyDescent="0.2">
      <c r="B74" s="71"/>
    </row>
    <row r="75" spans="2:5" s="59" customFormat="1" x14ac:dyDescent="0.2">
      <c r="B75" s="71"/>
    </row>
    <row r="76" spans="2:5" s="59" customFormat="1" x14ac:dyDescent="0.2">
      <c r="B76" s="71"/>
    </row>
    <row r="77" spans="2:5" s="59" customFormat="1" x14ac:dyDescent="0.2">
      <c r="C77" s="72" t="s">
        <v>91</v>
      </c>
      <c r="D77" s="72"/>
      <c r="E77" s="46"/>
    </row>
    <row r="78" spans="2:5" s="59" customFormat="1" x14ac:dyDescent="0.2"/>
    <row r="79" spans="2:5" s="59" customFormat="1" x14ac:dyDescent="0.2"/>
    <row r="80" spans="2:5" s="59" customFormat="1" x14ac:dyDescent="0.2">
      <c r="C80" s="73" t="s">
        <v>92</v>
      </c>
      <c r="D80" s="73"/>
      <c r="E80" s="73" t="s">
        <v>71</v>
      </c>
    </row>
    <row r="81" spans="2:5" s="59" customFormat="1" x14ac:dyDescent="0.2">
      <c r="C81" s="74"/>
    </row>
    <row r="82" spans="2:5" s="59" customFormat="1" x14ac:dyDescent="0.2">
      <c r="B82" s="75" t="s">
        <v>80</v>
      </c>
      <c r="C82" s="76">
        <v>-545934</v>
      </c>
      <c r="D82" s="77" t="s">
        <v>93</v>
      </c>
      <c r="E82" s="76">
        <v>-109187</v>
      </c>
    </row>
    <row r="83" spans="2:5" s="59" customFormat="1" x14ac:dyDescent="0.2">
      <c r="B83" s="71"/>
    </row>
    <row r="84" spans="2:5" s="59" customFormat="1" x14ac:dyDescent="0.2">
      <c r="B84" s="71"/>
    </row>
    <row r="85" spans="2:5" s="59" customFormat="1" x14ac:dyDescent="0.2">
      <c r="B85" s="71"/>
    </row>
    <row r="86" spans="2:5" s="59" customFormat="1" x14ac:dyDescent="0.2">
      <c r="B86" s="71"/>
    </row>
    <row r="87" spans="2:5" s="59" customFormat="1" x14ac:dyDescent="0.2">
      <c r="B87" s="71"/>
    </row>
    <row r="88" spans="2:5" s="59" customFormat="1" x14ac:dyDescent="0.2">
      <c r="B88" s="71"/>
    </row>
    <row r="89" spans="2:5" s="59" customFormat="1" x14ac:dyDescent="0.2">
      <c r="B89" s="71"/>
    </row>
    <row r="90" spans="2:5" s="59" customFormat="1" x14ac:dyDescent="0.2">
      <c r="B90" s="71"/>
    </row>
    <row r="91" spans="2:5" s="59" customFormat="1" x14ac:dyDescent="0.2">
      <c r="B91" s="71"/>
    </row>
    <row r="92" spans="2:5" s="59" customFormat="1" x14ac:dyDescent="0.2">
      <c r="B92" s="71"/>
    </row>
    <row r="93" spans="2:5" s="59" customFormat="1" x14ac:dyDescent="0.2">
      <c r="B93" s="71"/>
    </row>
    <row r="94" spans="2:5" s="59" customFormat="1" x14ac:dyDescent="0.2">
      <c r="B94" s="71"/>
    </row>
    <row r="95" spans="2:5" s="59" customFormat="1" x14ac:dyDescent="0.2">
      <c r="B95" s="71"/>
    </row>
    <row r="96" spans="2:5" s="59" customFormat="1" x14ac:dyDescent="0.2">
      <c r="B96" s="71"/>
    </row>
    <row r="97" spans="2:2" s="59" customFormat="1" x14ac:dyDescent="0.2">
      <c r="B97" s="71"/>
    </row>
    <row r="98" spans="2:2" s="59" customFormat="1" x14ac:dyDescent="0.2">
      <c r="B98" s="71"/>
    </row>
    <row r="99" spans="2:2" s="59" customFormat="1" x14ac:dyDescent="0.2">
      <c r="B99" s="71"/>
    </row>
    <row r="100" spans="2:2" s="59" customFormat="1" x14ac:dyDescent="0.2">
      <c r="B100" s="71"/>
    </row>
    <row r="101" spans="2:2" s="59" customFormat="1" x14ac:dyDescent="0.2">
      <c r="B101" s="71"/>
    </row>
    <row r="102" spans="2:2" s="59" customFormat="1" x14ac:dyDescent="0.2">
      <c r="B102" s="71"/>
    </row>
    <row r="103" spans="2:2" s="59" customFormat="1" x14ac:dyDescent="0.2">
      <c r="B103" s="71"/>
    </row>
    <row r="104" spans="2:2" s="59" customFormat="1" x14ac:dyDescent="0.2">
      <c r="B104" s="71"/>
    </row>
    <row r="105" spans="2:2" s="59" customFormat="1" x14ac:dyDescent="0.2">
      <c r="B105" s="71"/>
    </row>
    <row r="106" spans="2:2" s="59" customFormat="1" x14ac:dyDescent="0.2">
      <c r="B106" s="71"/>
    </row>
    <row r="107" spans="2:2" s="59" customFormat="1" x14ac:dyDescent="0.2">
      <c r="B107" s="71"/>
    </row>
    <row r="108" spans="2:2" s="59" customFormat="1" x14ac:dyDescent="0.2">
      <c r="B108" s="71"/>
    </row>
    <row r="109" spans="2:2" s="59" customFormat="1" x14ac:dyDescent="0.2">
      <c r="B109" s="71"/>
    </row>
    <row r="110" spans="2:2" s="59" customFormat="1" x14ac:dyDescent="0.2">
      <c r="B110" s="71"/>
    </row>
    <row r="111" spans="2:2" s="59" customFormat="1" x14ac:dyDescent="0.2">
      <c r="B111" s="71"/>
    </row>
    <row r="112" spans="2:2" s="59" customFormat="1" x14ac:dyDescent="0.2">
      <c r="B112" s="71"/>
    </row>
    <row r="113" spans="2:6" s="59" customFormat="1" x14ac:dyDescent="0.2">
      <c r="B113" s="71"/>
    </row>
    <row r="114" spans="2:6" s="59" customFormat="1" x14ac:dyDescent="0.2">
      <c r="B114" s="71"/>
    </row>
    <row r="115" spans="2:6" s="59" customFormat="1" x14ac:dyDescent="0.2">
      <c r="B115" s="71"/>
    </row>
    <row r="116" spans="2:6" s="59" customFormat="1" x14ac:dyDescent="0.2">
      <c r="B116" s="71"/>
    </row>
    <row r="117" spans="2:6" s="59" customFormat="1" x14ac:dyDescent="0.2">
      <c r="B117" s="71"/>
    </row>
    <row r="118" spans="2:6" s="59" customFormat="1" x14ac:dyDescent="0.2">
      <c r="B118" s="71"/>
    </row>
    <row r="119" spans="2:6" s="59" customFormat="1" x14ac:dyDescent="0.2">
      <c r="B119" s="71"/>
    </row>
    <row r="120" spans="2:6" s="59" customFormat="1" x14ac:dyDescent="0.2">
      <c r="B120" s="71"/>
    </row>
    <row r="121" spans="2:6" s="59" customFormat="1" x14ac:dyDescent="0.2"/>
    <row r="122" spans="2:6" s="59" customFormat="1" x14ac:dyDescent="0.2"/>
    <row r="123" spans="2:6" s="59" customFormat="1" x14ac:dyDescent="0.2"/>
    <row r="126" spans="2:6" ht="12.75" x14ac:dyDescent="0.2">
      <c r="B126" s="59"/>
      <c r="C126" s="59"/>
      <c r="D126" s="59"/>
      <c r="E126" s="59"/>
      <c r="F126" s="69" t="s">
        <v>66</v>
      </c>
    </row>
    <row r="127" spans="2:6" x14ac:dyDescent="0.2">
      <c r="B127" s="59"/>
      <c r="C127" s="59"/>
      <c r="D127" s="59"/>
      <c r="E127" s="59"/>
      <c r="F127" s="70" t="s">
        <v>67</v>
      </c>
    </row>
    <row r="128" spans="2:6" x14ac:dyDescent="0.2">
      <c r="B128" s="59"/>
      <c r="C128" s="59"/>
      <c r="D128" s="59"/>
      <c r="E128" s="59"/>
      <c r="F128" s="70" t="s">
        <v>68</v>
      </c>
    </row>
  </sheetData>
  <mergeCells count="2">
    <mergeCell ref="A7:F7"/>
    <mergeCell ref="B8:D8"/>
  </mergeCells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5:O141"/>
  <sheetViews>
    <sheetView zoomScaleNormal="100" workbookViewId="0">
      <pane ySplit="10" topLeftCell="A50" activePane="bottomLeft" state="frozen"/>
      <selection pane="bottomLeft" activeCell="I27" sqref="I27"/>
    </sheetView>
  </sheetViews>
  <sheetFormatPr baseColWidth="10" defaultRowHeight="12" x14ac:dyDescent="0.2"/>
  <cols>
    <col min="1" max="1" width="18.7109375" style="1" bestFit="1" customWidth="1"/>
    <col min="2" max="2" width="13.28515625" style="1" bestFit="1" customWidth="1"/>
    <col min="3" max="3" width="13.28515625" style="1" customWidth="1"/>
    <col min="4" max="4" width="11.7109375" style="1" customWidth="1"/>
    <col min="5" max="5" width="11.28515625" style="1" customWidth="1"/>
    <col min="6" max="6" width="11.28515625" style="1" bestFit="1" customWidth="1"/>
    <col min="7" max="7" width="16.140625" style="1" customWidth="1"/>
    <col min="8" max="8" width="19.140625" style="1" bestFit="1" customWidth="1"/>
    <col min="9" max="9" width="13.28515625" style="1" bestFit="1" customWidth="1"/>
    <col min="10" max="10" width="9.7109375" style="1" customWidth="1"/>
    <col min="11" max="11" width="11.85546875" style="1" bestFit="1" customWidth="1"/>
    <col min="12" max="12" width="12.28515625" style="1" bestFit="1" customWidth="1"/>
    <col min="13" max="13" width="14.42578125" style="1" customWidth="1"/>
    <col min="14" max="14" width="4.5703125" style="1" customWidth="1"/>
    <col min="15" max="15" width="12.28515625" style="2" bestFit="1" customWidth="1"/>
    <col min="16" max="256" width="11.42578125" style="1"/>
    <col min="257" max="257" width="18.7109375" style="1" bestFit="1" customWidth="1"/>
    <col min="258" max="258" width="13.28515625" style="1" bestFit="1" customWidth="1"/>
    <col min="259" max="259" width="13.28515625" style="1" customWidth="1"/>
    <col min="260" max="260" width="11.7109375" style="1" customWidth="1"/>
    <col min="261" max="261" width="11.28515625" style="1" customWidth="1"/>
    <col min="262" max="262" width="11.28515625" style="1" bestFit="1" customWidth="1"/>
    <col min="263" max="263" width="16.140625" style="1" customWidth="1"/>
    <col min="264" max="264" width="19.140625" style="1" bestFit="1" customWidth="1"/>
    <col min="265" max="265" width="13.28515625" style="1" bestFit="1" customWidth="1"/>
    <col min="266" max="266" width="9.7109375" style="1" customWidth="1"/>
    <col min="267" max="267" width="11.85546875" style="1" bestFit="1" customWidth="1"/>
    <col min="268" max="268" width="12.28515625" style="1" bestFit="1" customWidth="1"/>
    <col min="269" max="269" width="14.42578125" style="1" customWidth="1"/>
    <col min="270" max="270" width="4.5703125" style="1" customWidth="1"/>
    <col min="271" max="271" width="12.28515625" style="1" bestFit="1" customWidth="1"/>
    <col min="272" max="512" width="11.42578125" style="1"/>
    <col min="513" max="513" width="18.7109375" style="1" bestFit="1" customWidth="1"/>
    <col min="514" max="514" width="13.28515625" style="1" bestFit="1" customWidth="1"/>
    <col min="515" max="515" width="13.28515625" style="1" customWidth="1"/>
    <col min="516" max="516" width="11.7109375" style="1" customWidth="1"/>
    <col min="517" max="517" width="11.28515625" style="1" customWidth="1"/>
    <col min="518" max="518" width="11.28515625" style="1" bestFit="1" customWidth="1"/>
    <col min="519" max="519" width="16.140625" style="1" customWidth="1"/>
    <col min="520" max="520" width="19.140625" style="1" bestFit="1" customWidth="1"/>
    <col min="521" max="521" width="13.28515625" style="1" bestFit="1" customWidth="1"/>
    <col min="522" max="522" width="9.7109375" style="1" customWidth="1"/>
    <col min="523" max="523" width="11.85546875" style="1" bestFit="1" customWidth="1"/>
    <col min="524" max="524" width="12.28515625" style="1" bestFit="1" customWidth="1"/>
    <col min="525" max="525" width="14.42578125" style="1" customWidth="1"/>
    <col min="526" max="526" width="4.5703125" style="1" customWidth="1"/>
    <col min="527" max="527" width="12.28515625" style="1" bestFit="1" customWidth="1"/>
    <col min="528" max="768" width="11.42578125" style="1"/>
    <col min="769" max="769" width="18.7109375" style="1" bestFit="1" customWidth="1"/>
    <col min="770" max="770" width="13.28515625" style="1" bestFit="1" customWidth="1"/>
    <col min="771" max="771" width="13.28515625" style="1" customWidth="1"/>
    <col min="772" max="772" width="11.7109375" style="1" customWidth="1"/>
    <col min="773" max="773" width="11.28515625" style="1" customWidth="1"/>
    <col min="774" max="774" width="11.28515625" style="1" bestFit="1" customWidth="1"/>
    <col min="775" max="775" width="16.140625" style="1" customWidth="1"/>
    <col min="776" max="776" width="19.140625" style="1" bestFit="1" customWidth="1"/>
    <col min="777" max="777" width="13.28515625" style="1" bestFit="1" customWidth="1"/>
    <col min="778" max="778" width="9.7109375" style="1" customWidth="1"/>
    <col min="779" max="779" width="11.85546875" style="1" bestFit="1" customWidth="1"/>
    <col min="780" max="780" width="12.28515625" style="1" bestFit="1" customWidth="1"/>
    <col min="781" max="781" width="14.42578125" style="1" customWidth="1"/>
    <col min="782" max="782" width="4.5703125" style="1" customWidth="1"/>
    <col min="783" max="783" width="12.28515625" style="1" bestFit="1" customWidth="1"/>
    <col min="784" max="1024" width="11.42578125" style="1"/>
    <col min="1025" max="1025" width="18.7109375" style="1" bestFit="1" customWidth="1"/>
    <col min="1026" max="1026" width="13.28515625" style="1" bestFit="1" customWidth="1"/>
    <col min="1027" max="1027" width="13.28515625" style="1" customWidth="1"/>
    <col min="1028" max="1028" width="11.7109375" style="1" customWidth="1"/>
    <col min="1029" max="1029" width="11.28515625" style="1" customWidth="1"/>
    <col min="1030" max="1030" width="11.28515625" style="1" bestFit="1" customWidth="1"/>
    <col min="1031" max="1031" width="16.140625" style="1" customWidth="1"/>
    <col min="1032" max="1032" width="19.140625" style="1" bestFit="1" customWidth="1"/>
    <col min="1033" max="1033" width="13.28515625" style="1" bestFit="1" customWidth="1"/>
    <col min="1034" max="1034" width="9.7109375" style="1" customWidth="1"/>
    <col min="1035" max="1035" width="11.85546875" style="1" bestFit="1" customWidth="1"/>
    <col min="1036" max="1036" width="12.28515625" style="1" bestFit="1" customWidth="1"/>
    <col min="1037" max="1037" width="14.42578125" style="1" customWidth="1"/>
    <col min="1038" max="1038" width="4.5703125" style="1" customWidth="1"/>
    <col min="1039" max="1039" width="12.28515625" style="1" bestFit="1" customWidth="1"/>
    <col min="1040" max="1280" width="11.42578125" style="1"/>
    <col min="1281" max="1281" width="18.7109375" style="1" bestFit="1" customWidth="1"/>
    <col min="1282" max="1282" width="13.28515625" style="1" bestFit="1" customWidth="1"/>
    <col min="1283" max="1283" width="13.28515625" style="1" customWidth="1"/>
    <col min="1284" max="1284" width="11.7109375" style="1" customWidth="1"/>
    <col min="1285" max="1285" width="11.28515625" style="1" customWidth="1"/>
    <col min="1286" max="1286" width="11.28515625" style="1" bestFit="1" customWidth="1"/>
    <col min="1287" max="1287" width="16.140625" style="1" customWidth="1"/>
    <col min="1288" max="1288" width="19.140625" style="1" bestFit="1" customWidth="1"/>
    <col min="1289" max="1289" width="13.28515625" style="1" bestFit="1" customWidth="1"/>
    <col min="1290" max="1290" width="9.7109375" style="1" customWidth="1"/>
    <col min="1291" max="1291" width="11.85546875" style="1" bestFit="1" customWidth="1"/>
    <col min="1292" max="1292" width="12.28515625" style="1" bestFit="1" customWidth="1"/>
    <col min="1293" max="1293" width="14.42578125" style="1" customWidth="1"/>
    <col min="1294" max="1294" width="4.5703125" style="1" customWidth="1"/>
    <col min="1295" max="1295" width="12.28515625" style="1" bestFit="1" customWidth="1"/>
    <col min="1296" max="1536" width="11.42578125" style="1"/>
    <col min="1537" max="1537" width="18.7109375" style="1" bestFit="1" customWidth="1"/>
    <col min="1538" max="1538" width="13.28515625" style="1" bestFit="1" customWidth="1"/>
    <col min="1539" max="1539" width="13.28515625" style="1" customWidth="1"/>
    <col min="1540" max="1540" width="11.7109375" style="1" customWidth="1"/>
    <col min="1541" max="1541" width="11.28515625" style="1" customWidth="1"/>
    <col min="1542" max="1542" width="11.28515625" style="1" bestFit="1" customWidth="1"/>
    <col min="1543" max="1543" width="16.140625" style="1" customWidth="1"/>
    <col min="1544" max="1544" width="19.140625" style="1" bestFit="1" customWidth="1"/>
    <col min="1545" max="1545" width="13.28515625" style="1" bestFit="1" customWidth="1"/>
    <col min="1546" max="1546" width="9.7109375" style="1" customWidth="1"/>
    <col min="1547" max="1547" width="11.85546875" style="1" bestFit="1" customWidth="1"/>
    <col min="1548" max="1548" width="12.28515625" style="1" bestFit="1" customWidth="1"/>
    <col min="1549" max="1549" width="14.42578125" style="1" customWidth="1"/>
    <col min="1550" max="1550" width="4.5703125" style="1" customWidth="1"/>
    <col min="1551" max="1551" width="12.28515625" style="1" bestFit="1" customWidth="1"/>
    <col min="1552" max="1792" width="11.42578125" style="1"/>
    <col min="1793" max="1793" width="18.7109375" style="1" bestFit="1" customWidth="1"/>
    <col min="1794" max="1794" width="13.28515625" style="1" bestFit="1" customWidth="1"/>
    <col min="1795" max="1795" width="13.28515625" style="1" customWidth="1"/>
    <col min="1796" max="1796" width="11.7109375" style="1" customWidth="1"/>
    <col min="1797" max="1797" width="11.28515625" style="1" customWidth="1"/>
    <col min="1798" max="1798" width="11.28515625" style="1" bestFit="1" customWidth="1"/>
    <col min="1799" max="1799" width="16.140625" style="1" customWidth="1"/>
    <col min="1800" max="1800" width="19.140625" style="1" bestFit="1" customWidth="1"/>
    <col min="1801" max="1801" width="13.28515625" style="1" bestFit="1" customWidth="1"/>
    <col min="1802" max="1802" width="9.7109375" style="1" customWidth="1"/>
    <col min="1803" max="1803" width="11.85546875" style="1" bestFit="1" customWidth="1"/>
    <col min="1804" max="1804" width="12.28515625" style="1" bestFit="1" customWidth="1"/>
    <col min="1805" max="1805" width="14.42578125" style="1" customWidth="1"/>
    <col min="1806" max="1806" width="4.5703125" style="1" customWidth="1"/>
    <col min="1807" max="1807" width="12.28515625" style="1" bestFit="1" customWidth="1"/>
    <col min="1808" max="2048" width="11.42578125" style="1"/>
    <col min="2049" max="2049" width="18.7109375" style="1" bestFit="1" customWidth="1"/>
    <col min="2050" max="2050" width="13.28515625" style="1" bestFit="1" customWidth="1"/>
    <col min="2051" max="2051" width="13.28515625" style="1" customWidth="1"/>
    <col min="2052" max="2052" width="11.7109375" style="1" customWidth="1"/>
    <col min="2053" max="2053" width="11.28515625" style="1" customWidth="1"/>
    <col min="2054" max="2054" width="11.28515625" style="1" bestFit="1" customWidth="1"/>
    <col min="2055" max="2055" width="16.140625" style="1" customWidth="1"/>
    <col min="2056" max="2056" width="19.140625" style="1" bestFit="1" customWidth="1"/>
    <col min="2057" max="2057" width="13.28515625" style="1" bestFit="1" customWidth="1"/>
    <col min="2058" max="2058" width="9.7109375" style="1" customWidth="1"/>
    <col min="2059" max="2059" width="11.85546875" style="1" bestFit="1" customWidth="1"/>
    <col min="2060" max="2060" width="12.28515625" style="1" bestFit="1" customWidth="1"/>
    <col min="2061" max="2061" width="14.42578125" style="1" customWidth="1"/>
    <col min="2062" max="2062" width="4.5703125" style="1" customWidth="1"/>
    <col min="2063" max="2063" width="12.28515625" style="1" bestFit="1" customWidth="1"/>
    <col min="2064" max="2304" width="11.42578125" style="1"/>
    <col min="2305" max="2305" width="18.7109375" style="1" bestFit="1" customWidth="1"/>
    <col min="2306" max="2306" width="13.28515625" style="1" bestFit="1" customWidth="1"/>
    <col min="2307" max="2307" width="13.28515625" style="1" customWidth="1"/>
    <col min="2308" max="2308" width="11.7109375" style="1" customWidth="1"/>
    <col min="2309" max="2309" width="11.28515625" style="1" customWidth="1"/>
    <col min="2310" max="2310" width="11.28515625" style="1" bestFit="1" customWidth="1"/>
    <col min="2311" max="2311" width="16.140625" style="1" customWidth="1"/>
    <col min="2312" max="2312" width="19.140625" style="1" bestFit="1" customWidth="1"/>
    <col min="2313" max="2313" width="13.28515625" style="1" bestFit="1" customWidth="1"/>
    <col min="2314" max="2314" width="9.7109375" style="1" customWidth="1"/>
    <col min="2315" max="2315" width="11.85546875" style="1" bestFit="1" customWidth="1"/>
    <col min="2316" max="2316" width="12.28515625" style="1" bestFit="1" customWidth="1"/>
    <col min="2317" max="2317" width="14.42578125" style="1" customWidth="1"/>
    <col min="2318" max="2318" width="4.5703125" style="1" customWidth="1"/>
    <col min="2319" max="2319" width="12.28515625" style="1" bestFit="1" customWidth="1"/>
    <col min="2320" max="2560" width="11.42578125" style="1"/>
    <col min="2561" max="2561" width="18.7109375" style="1" bestFit="1" customWidth="1"/>
    <col min="2562" max="2562" width="13.28515625" style="1" bestFit="1" customWidth="1"/>
    <col min="2563" max="2563" width="13.28515625" style="1" customWidth="1"/>
    <col min="2564" max="2564" width="11.7109375" style="1" customWidth="1"/>
    <col min="2565" max="2565" width="11.28515625" style="1" customWidth="1"/>
    <col min="2566" max="2566" width="11.28515625" style="1" bestFit="1" customWidth="1"/>
    <col min="2567" max="2567" width="16.140625" style="1" customWidth="1"/>
    <col min="2568" max="2568" width="19.140625" style="1" bestFit="1" customWidth="1"/>
    <col min="2569" max="2569" width="13.28515625" style="1" bestFit="1" customWidth="1"/>
    <col min="2570" max="2570" width="9.7109375" style="1" customWidth="1"/>
    <col min="2571" max="2571" width="11.85546875" style="1" bestFit="1" customWidth="1"/>
    <col min="2572" max="2572" width="12.28515625" style="1" bestFit="1" customWidth="1"/>
    <col min="2573" max="2573" width="14.42578125" style="1" customWidth="1"/>
    <col min="2574" max="2574" width="4.5703125" style="1" customWidth="1"/>
    <col min="2575" max="2575" width="12.28515625" style="1" bestFit="1" customWidth="1"/>
    <col min="2576" max="2816" width="11.42578125" style="1"/>
    <col min="2817" max="2817" width="18.7109375" style="1" bestFit="1" customWidth="1"/>
    <col min="2818" max="2818" width="13.28515625" style="1" bestFit="1" customWidth="1"/>
    <col min="2819" max="2819" width="13.28515625" style="1" customWidth="1"/>
    <col min="2820" max="2820" width="11.7109375" style="1" customWidth="1"/>
    <col min="2821" max="2821" width="11.28515625" style="1" customWidth="1"/>
    <col min="2822" max="2822" width="11.28515625" style="1" bestFit="1" customWidth="1"/>
    <col min="2823" max="2823" width="16.140625" style="1" customWidth="1"/>
    <col min="2824" max="2824" width="19.140625" style="1" bestFit="1" customWidth="1"/>
    <col min="2825" max="2825" width="13.28515625" style="1" bestFit="1" customWidth="1"/>
    <col min="2826" max="2826" width="9.7109375" style="1" customWidth="1"/>
    <col min="2827" max="2827" width="11.85546875" style="1" bestFit="1" customWidth="1"/>
    <col min="2828" max="2828" width="12.28515625" style="1" bestFit="1" customWidth="1"/>
    <col min="2829" max="2829" width="14.42578125" style="1" customWidth="1"/>
    <col min="2830" max="2830" width="4.5703125" style="1" customWidth="1"/>
    <col min="2831" max="2831" width="12.28515625" style="1" bestFit="1" customWidth="1"/>
    <col min="2832" max="3072" width="11.42578125" style="1"/>
    <col min="3073" max="3073" width="18.7109375" style="1" bestFit="1" customWidth="1"/>
    <col min="3074" max="3074" width="13.28515625" style="1" bestFit="1" customWidth="1"/>
    <col min="3075" max="3075" width="13.28515625" style="1" customWidth="1"/>
    <col min="3076" max="3076" width="11.7109375" style="1" customWidth="1"/>
    <col min="3077" max="3077" width="11.28515625" style="1" customWidth="1"/>
    <col min="3078" max="3078" width="11.28515625" style="1" bestFit="1" customWidth="1"/>
    <col min="3079" max="3079" width="16.140625" style="1" customWidth="1"/>
    <col min="3080" max="3080" width="19.140625" style="1" bestFit="1" customWidth="1"/>
    <col min="3081" max="3081" width="13.28515625" style="1" bestFit="1" customWidth="1"/>
    <col min="3082" max="3082" width="9.7109375" style="1" customWidth="1"/>
    <col min="3083" max="3083" width="11.85546875" style="1" bestFit="1" customWidth="1"/>
    <col min="3084" max="3084" width="12.28515625" style="1" bestFit="1" customWidth="1"/>
    <col min="3085" max="3085" width="14.42578125" style="1" customWidth="1"/>
    <col min="3086" max="3086" width="4.5703125" style="1" customWidth="1"/>
    <col min="3087" max="3087" width="12.28515625" style="1" bestFit="1" customWidth="1"/>
    <col min="3088" max="3328" width="11.42578125" style="1"/>
    <col min="3329" max="3329" width="18.7109375" style="1" bestFit="1" customWidth="1"/>
    <col min="3330" max="3330" width="13.28515625" style="1" bestFit="1" customWidth="1"/>
    <col min="3331" max="3331" width="13.28515625" style="1" customWidth="1"/>
    <col min="3332" max="3332" width="11.7109375" style="1" customWidth="1"/>
    <col min="3333" max="3333" width="11.28515625" style="1" customWidth="1"/>
    <col min="3334" max="3334" width="11.28515625" style="1" bestFit="1" customWidth="1"/>
    <col min="3335" max="3335" width="16.140625" style="1" customWidth="1"/>
    <col min="3336" max="3336" width="19.140625" style="1" bestFit="1" customWidth="1"/>
    <col min="3337" max="3337" width="13.28515625" style="1" bestFit="1" customWidth="1"/>
    <col min="3338" max="3338" width="9.7109375" style="1" customWidth="1"/>
    <col min="3339" max="3339" width="11.85546875" style="1" bestFit="1" customWidth="1"/>
    <col min="3340" max="3340" width="12.28515625" style="1" bestFit="1" customWidth="1"/>
    <col min="3341" max="3341" width="14.42578125" style="1" customWidth="1"/>
    <col min="3342" max="3342" width="4.5703125" style="1" customWidth="1"/>
    <col min="3343" max="3343" width="12.28515625" style="1" bestFit="1" customWidth="1"/>
    <col min="3344" max="3584" width="11.42578125" style="1"/>
    <col min="3585" max="3585" width="18.7109375" style="1" bestFit="1" customWidth="1"/>
    <col min="3586" max="3586" width="13.28515625" style="1" bestFit="1" customWidth="1"/>
    <col min="3587" max="3587" width="13.28515625" style="1" customWidth="1"/>
    <col min="3588" max="3588" width="11.7109375" style="1" customWidth="1"/>
    <col min="3589" max="3589" width="11.28515625" style="1" customWidth="1"/>
    <col min="3590" max="3590" width="11.28515625" style="1" bestFit="1" customWidth="1"/>
    <col min="3591" max="3591" width="16.140625" style="1" customWidth="1"/>
    <col min="3592" max="3592" width="19.140625" style="1" bestFit="1" customWidth="1"/>
    <col min="3593" max="3593" width="13.28515625" style="1" bestFit="1" customWidth="1"/>
    <col min="3594" max="3594" width="9.7109375" style="1" customWidth="1"/>
    <col min="3595" max="3595" width="11.85546875" style="1" bestFit="1" customWidth="1"/>
    <col min="3596" max="3596" width="12.28515625" style="1" bestFit="1" customWidth="1"/>
    <col min="3597" max="3597" width="14.42578125" style="1" customWidth="1"/>
    <col min="3598" max="3598" width="4.5703125" style="1" customWidth="1"/>
    <col min="3599" max="3599" width="12.28515625" style="1" bestFit="1" customWidth="1"/>
    <col min="3600" max="3840" width="11.42578125" style="1"/>
    <col min="3841" max="3841" width="18.7109375" style="1" bestFit="1" customWidth="1"/>
    <col min="3842" max="3842" width="13.28515625" style="1" bestFit="1" customWidth="1"/>
    <col min="3843" max="3843" width="13.28515625" style="1" customWidth="1"/>
    <col min="3844" max="3844" width="11.7109375" style="1" customWidth="1"/>
    <col min="3845" max="3845" width="11.28515625" style="1" customWidth="1"/>
    <col min="3846" max="3846" width="11.28515625" style="1" bestFit="1" customWidth="1"/>
    <col min="3847" max="3847" width="16.140625" style="1" customWidth="1"/>
    <col min="3848" max="3848" width="19.140625" style="1" bestFit="1" customWidth="1"/>
    <col min="3849" max="3849" width="13.28515625" style="1" bestFit="1" customWidth="1"/>
    <col min="3850" max="3850" width="9.7109375" style="1" customWidth="1"/>
    <col min="3851" max="3851" width="11.85546875" style="1" bestFit="1" customWidth="1"/>
    <col min="3852" max="3852" width="12.28515625" style="1" bestFit="1" customWidth="1"/>
    <col min="3853" max="3853" width="14.42578125" style="1" customWidth="1"/>
    <col min="3854" max="3854" width="4.5703125" style="1" customWidth="1"/>
    <col min="3855" max="3855" width="12.28515625" style="1" bestFit="1" customWidth="1"/>
    <col min="3856" max="4096" width="11.42578125" style="1"/>
    <col min="4097" max="4097" width="18.7109375" style="1" bestFit="1" customWidth="1"/>
    <col min="4098" max="4098" width="13.28515625" style="1" bestFit="1" customWidth="1"/>
    <col min="4099" max="4099" width="13.28515625" style="1" customWidth="1"/>
    <col min="4100" max="4100" width="11.7109375" style="1" customWidth="1"/>
    <col min="4101" max="4101" width="11.28515625" style="1" customWidth="1"/>
    <col min="4102" max="4102" width="11.28515625" style="1" bestFit="1" customWidth="1"/>
    <col min="4103" max="4103" width="16.140625" style="1" customWidth="1"/>
    <col min="4104" max="4104" width="19.140625" style="1" bestFit="1" customWidth="1"/>
    <col min="4105" max="4105" width="13.28515625" style="1" bestFit="1" customWidth="1"/>
    <col min="4106" max="4106" width="9.7109375" style="1" customWidth="1"/>
    <col min="4107" max="4107" width="11.85546875" style="1" bestFit="1" customWidth="1"/>
    <col min="4108" max="4108" width="12.28515625" style="1" bestFit="1" customWidth="1"/>
    <col min="4109" max="4109" width="14.42578125" style="1" customWidth="1"/>
    <col min="4110" max="4110" width="4.5703125" style="1" customWidth="1"/>
    <col min="4111" max="4111" width="12.28515625" style="1" bestFit="1" customWidth="1"/>
    <col min="4112" max="4352" width="11.42578125" style="1"/>
    <col min="4353" max="4353" width="18.7109375" style="1" bestFit="1" customWidth="1"/>
    <col min="4354" max="4354" width="13.28515625" style="1" bestFit="1" customWidth="1"/>
    <col min="4355" max="4355" width="13.28515625" style="1" customWidth="1"/>
    <col min="4356" max="4356" width="11.7109375" style="1" customWidth="1"/>
    <col min="4357" max="4357" width="11.28515625" style="1" customWidth="1"/>
    <col min="4358" max="4358" width="11.28515625" style="1" bestFit="1" customWidth="1"/>
    <col min="4359" max="4359" width="16.140625" style="1" customWidth="1"/>
    <col min="4360" max="4360" width="19.140625" style="1" bestFit="1" customWidth="1"/>
    <col min="4361" max="4361" width="13.28515625" style="1" bestFit="1" customWidth="1"/>
    <col min="4362" max="4362" width="9.7109375" style="1" customWidth="1"/>
    <col min="4363" max="4363" width="11.85546875" style="1" bestFit="1" customWidth="1"/>
    <col min="4364" max="4364" width="12.28515625" style="1" bestFit="1" customWidth="1"/>
    <col min="4365" max="4365" width="14.42578125" style="1" customWidth="1"/>
    <col min="4366" max="4366" width="4.5703125" style="1" customWidth="1"/>
    <col min="4367" max="4367" width="12.28515625" style="1" bestFit="1" customWidth="1"/>
    <col min="4368" max="4608" width="11.42578125" style="1"/>
    <col min="4609" max="4609" width="18.7109375" style="1" bestFit="1" customWidth="1"/>
    <col min="4610" max="4610" width="13.28515625" style="1" bestFit="1" customWidth="1"/>
    <col min="4611" max="4611" width="13.28515625" style="1" customWidth="1"/>
    <col min="4612" max="4612" width="11.7109375" style="1" customWidth="1"/>
    <col min="4613" max="4613" width="11.28515625" style="1" customWidth="1"/>
    <col min="4614" max="4614" width="11.28515625" style="1" bestFit="1" customWidth="1"/>
    <col min="4615" max="4615" width="16.140625" style="1" customWidth="1"/>
    <col min="4616" max="4616" width="19.140625" style="1" bestFit="1" customWidth="1"/>
    <col min="4617" max="4617" width="13.28515625" style="1" bestFit="1" customWidth="1"/>
    <col min="4618" max="4618" width="9.7109375" style="1" customWidth="1"/>
    <col min="4619" max="4619" width="11.85546875" style="1" bestFit="1" customWidth="1"/>
    <col min="4620" max="4620" width="12.28515625" style="1" bestFit="1" customWidth="1"/>
    <col min="4621" max="4621" width="14.42578125" style="1" customWidth="1"/>
    <col min="4622" max="4622" width="4.5703125" style="1" customWidth="1"/>
    <col min="4623" max="4623" width="12.28515625" style="1" bestFit="1" customWidth="1"/>
    <col min="4624" max="4864" width="11.42578125" style="1"/>
    <col min="4865" max="4865" width="18.7109375" style="1" bestFit="1" customWidth="1"/>
    <col min="4866" max="4866" width="13.28515625" style="1" bestFit="1" customWidth="1"/>
    <col min="4867" max="4867" width="13.28515625" style="1" customWidth="1"/>
    <col min="4868" max="4868" width="11.7109375" style="1" customWidth="1"/>
    <col min="4869" max="4869" width="11.28515625" style="1" customWidth="1"/>
    <col min="4870" max="4870" width="11.28515625" style="1" bestFit="1" customWidth="1"/>
    <col min="4871" max="4871" width="16.140625" style="1" customWidth="1"/>
    <col min="4872" max="4872" width="19.140625" style="1" bestFit="1" customWidth="1"/>
    <col min="4873" max="4873" width="13.28515625" style="1" bestFit="1" customWidth="1"/>
    <col min="4874" max="4874" width="9.7109375" style="1" customWidth="1"/>
    <col min="4875" max="4875" width="11.85546875" style="1" bestFit="1" customWidth="1"/>
    <col min="4876" max="4876" width="12.28515625" style="1" bestFit="1" customWidth="1"/>
    <col min="4877" max="4877" width="14.42578125" style="1" customWidth="1"/>
    <col min="4878" max="4878" width="4.5703125" style="1" customWidth="1"/>
    <col min="4879" max="4879" width="12.28515625" style="1" bestFit="1" customWidth="1"/>
    <col min="4880" max="5120" width="11.42578125" style="1"/>
    <col min="5121" max="5121" width="18.7109375" style="1" bestFit="1" customWidth="1"/>
    <col min="5122" max="5122" width="13.28515625" style="1" bestFit="1" customWidth="1"/>
    <col min="5123" max="5123" width="13.28515625" style="1" customWidth="1"/>
    <col min="5124" max="5124" width="11.7109375" style="1" customWidth="1"/>
    <col min="5125" max="5125" width="11.28515625" style="1" customWidth="1"/>
    <col min="5126" max="5126" width="11.28515625" style="1" bestFit="1" customWidth="1"/>
    <col min="5127" max="5127" width="16.140625" style="1" customWidth="1"/>
    <col min="5128" max="5128" width="19.140625" style="1" bestFit="1" customWidth="1"/>
    <col min="5129" max="5129" width="13.28515625" style="1" bestFit="1" customWidth="1"/>
    <col min="5130" max="5130" width="9.7109375" style="1" customWidth="1"/>
    <col min="5131" max="5131" width="11.85546875" style="1" bestFit="1" customWidth="1"/>
    <col min="5132" max="5132" width="12.28515625" style="1" bestFit="1" customWidth="1"/>
    <col min="5133" max="5133" width="14.42578125" style="1" customWidth="1"/>
    <col min="5134" max="5134" width="4.5703125" style="1" customWidth="1"/>
    <col min="5135" max="5135" width="12.28515625" style="1" bestFit="1" customWidth="1"/>
    <col min="5136" max="5376" width="11.42578125" style="1"/>
    <col min="5377" max="5377" width="18.7109375" style="1" bestFit="1" customWidth="1"/>
    <col min="5378" max="5378" width="13.28515625" style="1" bestFit="1" customWidth="1"/>
    <col min="5379" max="5379" width="13.28515625" style="1" customWidth="1"/>
    <col min="5380" max="5380" width="11.7109375" style="1" customWidth="1"/>
    <col min="5381" max="5381" width="11.28515625" style="1" customWidth="1"/>
    <col min="5382" max="5382" width="11.28515625" style="1" bestFit="1" customWidth="1"/>
    <col min="5383" max="5383" width="16.140625" style="1" customWidth="1"/>
    <col min="5384" max="5384" width="19.140625" style="1" bestFit="1" customWidth="1"/>
    <col min="5385" max="5385" width="13.28515625" style="1" bestFit="1" customWidth="1"/>
    <col min="5386" max="5386" width="9.7109375" style="1" customWidth="1"/>
    <col min="5387" max="5387" width="11.85546875" style="1" bestFit="1" customWidth="1"/>
    <col min="5388" max="5388" width="12.28515625" style="1" bestFit="1" customWidth="1"/>
    <col min="5389" max="5389" width="14.42578125" style="1" customWidth="1"/>
    <col min="5390" max="5390" width="4.5703125" style="1" customWidth="1"/>
    <col min="5391" max="5391" width="12.28515625" style="1" bestFit="1" customWidth="1"/>
    <col min="5392" max="5632" width="11.42578125" style="1"/>
    <col min="5633" max="5633" width="18.7109375" style="1" bestFit="1" customWidth="1"/>
    <col min="5634" max="5634" width="13.28515625" style="1" bestFit="1" customWidth="1"/>
    <col min="5635" max="5635" width="13.28515625" style="1" customWidth="1"/>
    <col min="5636" max="5636" width="11.7109375" style="1" customWidth="1"/>
    <col min="5637" max="5637" width="11.28515625" style="1" customWidth="1"/>
    <col min="5638" max="5638" width="11.28515625" style="1" bestFit="1" customWidth="1"/>
    <col min="5639" max="5639" width="16.140625" style="1" customWidth="1"/>
    <col min="5640" max="5640" width="19.140625" style="1" bestFit="1" customWidth="1"/>
    <col min="5641" max="5641" width="13.28515625" style="1" bestFit="1" customWidth="1"/>
    <col min="5642" max="5642" width="9.7109375" style="1" customWidth="1"/>
    <col min="5643" max="5643" width="11.85546875" style="1" bestFit="1" customWidth="1"/>
    <col min="5644" max="5644" width="12.28515625" style="1" bestFit="1" customWidth="1"/>
    <col min="5645" max="5645" width="14.42578125" style="1" customWidth="1"/>
    <col min="5646" max="5646" width="4.5703125" style="1" customWidth="1"/>
    <col min="5647" max="5647" width="12.28515625" style="1" bestFit="1" customWidth="1"/>
    <col min="5648" max="5888" width="11.42578125" style="1"/>
    <col min="5889" max="5889" width="18.7109375" style="1" bestFit="1" customWidth="1"/>
    <col min="5890" max="5890" width="13.28515625" style="1" bestFit="1" customWidth="1"/>
    <col min="5891" max="5891" width="13.28515625" style="1" customWidth="1"/>
    <col min="5892" max="5892" width="11.7109375" style="1" customWidth="1"/>
    <col min="5893" max="5893" width="11.28515625" style="1" customWidth="1"/>
    <col min="5894" max="5894" width="11.28515625" style="1" bestFit="1" customWidth="1"/>
    <col min="5895" max="5895" width="16.140625" style="1" customWidth="1"/>
    <col min="5896" max="5896" width="19.140625" style="1" bestFit="1" customWidth="1"/>
    <col min="5897" max="5897" width="13.28515625" style="1" bestFit="1" customWidth="1"/>
    <col min="5898" max="5898" width="9.7109375" style="1" customWidth="1"/>
    <col min="5899" max="5899" width="11.85546875" style="1" bestFit="1" customWidth="1"/>
    <col min="5900" max="5900" width="12.28515625" style="1" bestFit="1" customWidth="1"/>
    <col min="5901" max="5901" width="14.42578125" style="1" customWidth="1"/>
    <col min="5902" max="5902" width="4.5703125" style="1" customWidth="1"/>
    <col min="5903" max="5903" width="12.28515625" style="1" bestFit="1" customWidth="1"/>
    <col min="5904" max="6144" width="11.42578125" style="1"/>
    <col min="6145" max="6145" width="18.7109375" style="1" bestFit="1" customWidth="1"/>
    <col min="6146" max="6146" width="13.28515625" style="1" bestFit="1" customWidth="1"/>
    <col min="6147" max="6147" width="13.28515625" style="1" customWidth="1"/>
    <col min="6148" max="6148" width="11.7109375" style="1" customWidth="1"/>
    <col min="6149" max="6149" width="11.28515625" style="1" customWidth="1"/>
    <col min="6150" max="6150" width="11.28515625" style="1" bestFit="1" customWidth="1"/>
    <col min="6151" max="6151" width="16.140625" style="1" customWidth="1"/>
    <col min="6152" max="6152" width="19.140625" style="1" bestFit="1" customWidth="1"/>
    <col min="6153" max="6153" width="13.28515625" style="1" bestFit="1" customWidth="1"/>
    <col min="6154" max="6154" width="9.7109375" style="1" customWidth="1"/>
    <col min="6155" max="6155" width="11.85546875" style="1" bestFit="1" customWidth="1"/>
    <col min="6156" max="6156" width="12.28515625" style="1" bestFit="1" customWidth="1"/>
    <col min="6157" max="6157" width="14.42578125" style="1" customWidth="1"/>
    <col min="6158" max="6158" width="4.5703125" style="1" customWidth="1"/>
    <col min="6159" max="6159" width="12.28515625" style="1" bestFit="1" customWidth="1"/>
    <col min="6160" max="6400" width="11.42578125" style="1"/>
    <col min="6401" max="6401" width="18.7109375" style="1" bestFit="1" customWidth="1"/>
    <col min="6402" max="6402" width="13.28515625" style="1" bestFit="1" customWidth="1"/>
    <col min="6403" max="6403" width="13.28515625" style="1" customWidth="1"/>
    <col min="6404" max="6404" width="11.7109375" style="1" customWidth="1"/>
    <col min="6405" max="6405" width="11.28515625" style="1" customWidth="1"/>
    <col min="6406" max="6406" width="11.28515625" style="1" bestFit="1" customWidth="1"/>
    <col min="6407" max="6407" width="16.140625" style="1" customWidth="1"/>
    <col min="6408" max="6408" width="19.140625" style="1" bestFit="1" customWidth="1"/>
    <col min="6409" max="6409" width="13.28515625" style="1" bestFit="1" customWidth="1"/>
    <col min="6410" max="6410" width="9.7109375" style="1" customWidth="1"/>
    <col min="6411" max="6411" width="11.85546875" style="1" bestFit="1" customWidth="1"/>
    <col min="6412" max="6412" width="12.28515625" style="1" bestFit="1" customWidth="1"/>
    <col min="6413" max="6413" width="14.42578125" style="1" customWidth="1"/>
    <col min="6414" max="6414" width="4.5703125" style="1" customWidth="1"/>
    <col min="6415" max="6415" width="12.28515625" style="1" bestFit="1" customWidth="1"/>
    <col min="6416" max="6656" width="11.42578125" style="1"/>
    <col min="6657" max="6657" width="18.7109375" style="1" bestFit="1" customWidth="1"/>
    <col min="6658" max="6658" width="13.28515625" style="1" bestFit="1" customWidth="1"/>
    <col min="6659" max="6659" width="13.28515625" style="1" customWidth="1"/>
    <col min="6660" max="6660" width="11.7109375" style="1" customWidth="1"/>
    <col min="6661" max="6661" width="11.28515625" style="1" customWidth="1"/>
    <col min="6662" max="6662" width="11.28515625" style="1" bestFit="1" customWidth="1"/>
    <col min="6663" max="6663" width="16.140625" style="1" customWidth="1"/>
    <col min="6664" max="6664" width="19.140625" style="1" bestFit="1" customWidth="1"/>
    <col min="6665" max="6665" width="13.28515625" style="1" bestFit="1" customWidth="1"/>
    <col min="6666" max="6666" width="9.7109375" style="1" customWidth="1"/>
    <col min="6667" max="6667" width="11.85546875" style="1" bestFit="1" customWidth="1"/>
    <col min="6668" max="6668" width="12.28515625" style="1" bestFit="1" customWidth="1"/>
    <col min="6669" max="6669" width="14.42578125" style="1" customWidth="1"/>
    <col min="6670" max="6670" width="4.5703125" style="1" customWidth="1"/>
    <col min="6671" max="6671" width="12.28515625" style="1" bestFit="1" customWidth="1"/>
    <col min="6672" max="6912" width="11.42578125" style="1"/>
    <col min="6913" max="6913" width="18.7109375" style="1" bestFit="1" customWidth="1"/>
    <col min="6914" max="6914" width="13.28515625" style="1" bestFit="1" customWidth="1"/>
    <col min="6915" max="6915" width="13.28515625" style="1" customWidth="1"/>
    <col min="6916" max="6916" width="11.7109375" style="1" customWidth="1"/>
    <col min="6917" max="6917" width="11.28515625" style="1" customWidth="1"/>
    <col min="6918" max="6918" width="11.28515625" style="1" bestFit="1" customWidth="1"/>
    <col min="6919" max="6919" width="16.140625" style="1" customWidth="1"/>
    <col min="6920" max="6920" width="19.140625" style="1" bestFit="1" customWidth="1"/>
    <col min="6921" max="6921" width="13.28515625" style="1" bestFit="1" customWidth="1"/>
    <col min="6922" max="6922" width="9.7109375" style="1" customWidth="1"/>
    <col min="6923" max="6923" width="11.85546875" style="1" bestFit="1" customWidth="1"/>
    <col min="6924" max="6924" width="12.28515625" style="1" bestFit="1" customWidth="1"/>
    <col min="6925" max="6925" width="14.42578125" style="1" customWidth="1"/>
    <col min="6926" max="6926" width="4.5703125" style="1" customWidth="1"/>
    <col min="6927" max="6927" width="12.28515625" style="1" bestFit="1" customWidth="1"/>
    <col min="6928" max="7168" width="11.42578125" style="1"/>
    <col min="7169" max="7169" width="18.7109375" style="1" bestFit="1" customWidth="1"/>
    <col min="7170" max="7170" width="13.28515625" style="1" bestFit="1" customWidth="1"/>
    <col min="7171" max="7171" width="13.28515625" style="1" customWidth="1"/>
    <col min="7172" max="7172" width="11.7109375" style="1" customWidth="1"/>
    <col min="7173" max="7173" width="11.28515625" style="1" customWidth="1"/>
    <col min="7174" max="7174" width="11.28515625" style="1" bestFit="1" customWidth="1"/>
    <col min="7175" max="7175" width="16.140625" style="1" customWidth="1"/>
    <col min="7176" max="7176" width="19.140625" style="1" bestFit="1" customWidth="1"/>
    <col min="7177" max="7177" width="13.28515625" style="1" bestFit="1" customWidth="1"/>
    <col min="7178" max="7178" width="9.7109375" style="1" customWidth="1"/>
    <col min="7179" max="7179" width="11.85546875" style="1" bestFit="1" customWidth="1"/>
    <col min="7180" max="7180" width="12.28515625" style="1" bestFit="1" customWidth="1"/>
    <col min="7181" max="7181" width="14.42578125" style="1" customWidth="1"/>
    <col min="7182" max="7182" width="4.5703125" style="1" customWidth="1"/>
    <col min="7183" max="7183" width="12.28515625" style="1" bestFit="1" customWidth="1"/>
    <col min="7184" max="7424" width="11.42578125" style="1"/>
    <col min="7425" max="7425" width="18.7109375" style="1" bestFit="1" customWidth="1"/>
    <col min="7426" max="7426" width="13.28515625" style="1" bestFit="1" customWidth="1"/>
    <col min="7427" max="7427" width="13.28515625" style="1" customWidth="1"/>
    <col min="7428" max="7428" width="11.7109375" style="1" customWidth="1"/>
    <col min="7429" max="7429" width="11.28515625" style="1" customWidth="1"/>
    <col min="7430" max="7430" width="11.28515625" style="1" bestFit="1" customWidth="1"/>
    <col min="7431" max="7431" width="16.140625" style="1" customWidth="1"/>
    <col min="7432" max="7432" width="19.140625" style="1" bestFit="1" customWidth="1"/>
    <col min="7433" max="7433" width="13.28515625" style="1" bestFit="1" customWidth="1"/>
    <col min="7434" max="7434" width="9.7109375" style="1" customWidth="1"/>
    <col min="7435" max="7435" width="11.85546875" style="1" bestFit="1" customWidth="1"/>
    <col min="7436" max="7436" width="12.28515625" style="1" bestFit="1" customWidth="1"/>
    <col min="7437" max="7437" width="14.42578125" style="1" customWidth="1"/>
    <col min="7438" max="7438" width="4.5703125" style="1" customWidth="1"/>
    <col min="7439" max="7439" width="12.28515625" style="1" bestFit="1" customWidth="1"/>
    <col min="7440" max="7680" width="11.42578125" style="1"/>
    <col min="7681" max="7681" width="18.7109375" style="1" bestFit="1" customWidth="1"/>
    <col min="7682" max="7682" width="13.28515625" style="1" bestFit="1" customWidth="1"/>
    <col min="7683" max="7683" width="13.28515625" style="1" customWidth="1"/>
    <col min="7684" max="7684" width="11.7109375" style="1" customWidth="1"/>
    <col min="7685" max="7685" width="11.28515625" style="1" customWidth="1"/>
    <col min="7686" max="7686" width="11.28515625" style="1" bestFit="1" customWidth="1"/>
    <col min="7687" max="7687" width="16.140625" style="1" customWidth="1"/>
    <col min="7688" max="7688" width="19.140625" style="1" bestFit="1" customWidth="1"/>
    <col min="7689" max="7689" width="13.28515625" style="1" bestFit="1" customWidth="1"/>
    <col min="7690" max="7690" width="9.7109375" style="1" customWidth="1"/>
    <col min="7691" max="7691" width="11.85546875" style="1" bestFit="1" customWidth="1"/>
    <col min="7692" max="7692" width="12.28515625" style="1" bestFit="1" customWidth="1"/>
    <col min="7693" max="7693" width="14.42578125" style="1" customWidth="1"/>
    <col min="7694" max="7694" width="4.5703125" style="1" customWidth="1"/>
    <col min="7695" max="7695" width="12.28515625" style="1" bestFit="1" customWidth="1"/>
    <col min="7696" max="7936" width="11.42578125" style="1"/>
    <col min="7937" max="7937" width="18.7109375" style="1" bestFit="1" customWidth="1"/>
    <col min="7938" max="7938" width="13.28515625" style="1" bestFit="1" customWidth="1"/>
    <col min="7939" max="7939" width="13.28515625" style="1" customWidth="1"/>
    <col min="7940" max="7940" width="11.7109375" style="1" customWidth="1"/>
    <col min="7941" max="7941" width="11.28515625" style="1" customWidth="1"/>
    <col min="7942" max="7942" width="11.28515625" style="1" bestFit="1" customWidth="1"/>
    <col min="7943" max="7943" width="16.140625" style="1" customWidth="1"/>
    <col min="7944" max="7944" width="19.140625" style="1" bestFit="1" customWidth="1"/>
    <col min="7945" max="7945" width="13.28515625" style="1" bestFit="1" customWidth="1"/>
    <col min="7946" max="7946" width="9.7109375" style="1" customWidth="1"/>
    <col min="7947" max="7947" width="11.85546875" style="1" bestFit="1" customWidth="1"/>
    <col min="7948" max="7948" width="12.28515625" style="1" bestFit="1" customWidth="1"/>
    <col min="7949" max="7949" width="14.42578125" style="1" customWidth="1"/>
    <col min="7950" max="7950" width="4.5703125" style="1" customWidth="1"/>
    <col min="7951" max="7951" width="12.28515625" style="1" bestFit="1" customWidth="1"/>
    <col min="7952" max="8192" width="11.42578125" style="1"/>
    <col min="8193" max="8193" width="18.7109375" style="1" bestFit="1" customWidth="1"/>
    <col min="8194" max="8194" width="13.28515625" style="1" bestFit="1" customWidth="1"/>
    <col min="8195" max="8195" width="13.28515625" style="1" customWidth="1"/>
    <col min="8196" max="8196" width="11.7109375" style="1" customWidth="1"/>
    <col min="8197" max="8197" width="11.28515625" style="1" customWidth="1"/>
    <col min="8198" max="8198" width="11.28515625" style="1" bestFit="1" customWidth="1"/>
    <col min="8199" max="8199" width="16.140625" style="1" customWidth="1"/>
    <col min="8200" max="8200" width="19.140625" style="1" bestFit="1" customWidth="1"/>
    <col min="8201" max="8201" width="13.28515625" style="1" bestFit="1" customWidth="1"/>
    <col min="8202" max="8202" width="9.7109375" style="1" customWidth="1"/>
    <col min="8203" max="8203" width="11.85546875" style="1" bestFit="1" customWidth="1"/>
    <col min="8204" max="8204" width="12.28515625" style="1" bestFit="1" customWidth="1"/>
    <col min="8205" max="8205" width="14.42578125" style="1" customWidth="1"/>
    <col min="8206" max="8206" width="4.5703125" style="1" customWidth="1"/>
    <col min="8207" max="8207" width="12.28515625" style="1" bestFit="1" customWidth="1"/>
    <col min="8208" max="8448" width="11.42578125" style="1"/>
    <col min="8449" max="8449" width="18.7109375" style="1" bestFit="1" customWidth="1"/>
    <col min="8450" max="8450" width="13.28515625" style="1" bestFit="1" customWidth="1"/>
    <col min="8451" max="8451" width="13.28515625" style="1" customWidth="1"/>
    <col min="8452" max="8452" width="11.7109375" style="1" customWidth="1"/>
    <col min="8453" max="8453" width="11.28515625" style="1" customWidth="1"/>
    <col min="8454" max="8454" width="11.28515625" style="1" bestFit="1" customWidth="1"/>
    <col min="8455" max="8455" width="16.140625" style="1" customWidth="1"/>
    <col min="8456" max="8456" width="19.140625" style="1" bestFit="1" customWidth="1"/>
    <col min="8457" max="8457" width="13.28515625" style="1" bestFit="1" customWidth="1"/>
    <col min="8458" max="8458" width="9.7109375" style="1" customWidth="1"/>
    <col min="8459" max="8459" width="11.85546875" style="1" bestFit="1" customWidth="1"/>
    <col min="8460" max="8460" width="12.28515625" style="1" bestFit="1" customWidth="1"/>
    <col min="8461" max="8461" width="14.42578125" style="1" customWidth="1"/>
    <col min="8462" max="8462" width="4.5703125" style="1" customWidth="1"/>
    <col min="8463" max="8463" width="12.28515625" style="1" bestFit="1" customWidth="1"/>
    <col min="8464" max="8704" width="11.42578125" style="1"/>
    <col min="8705" max="8705" width="18.7109375" style="1" bestFit="1" customWidth="1"/>
    <col min="8706" max="8706" width="13.28515625" style="1" bestFit="1" customWidth="1"/>
    <col min="8707" max="8707" width="13.28515625" style="1" customWidth="1"/>
    <col min="8708" max="8708" width="11.7109375" style="1" customWidth="1"/>
    <col min="8709" max="8709" width="11.28515625" style="1" customWidth="1"/>
    <col min="8710" max="8710" width="11.28515625" style="1" bestFit="1" customWidth="1"/>
    <col min="8711" max="8711" width="16.140625" style="1" customWidth="1"/>
    <col min="8712" max="8712" width="19.140625" style="1" bestFit="1" customWidth="1"/>
    <col min="8713" max="8713" width="13.28515625" style="1" bestFit="1" customWidth="1"/>
    <col min="8714" max="8714" width="9.7109375" style="1" customWidth="1"/>
    <col min="8715" max="8715" width="11.85546875" style="1" bestFit="1" customWidth="1"/>
    <col min="8716" max="8716" width="12.28515625" style="1" bestFit="1" customWidth="1"/>
    <col min="8717" max="8717" width="14.42578125" style="1" customWidth="1"/>
    <col min="8718" max="8718" width="4.5703125" style="1" customWidth="1"/>
    <col min="8719" max="8719" width="12.28515625" style="1" bestFit="1" customWidth="1"/>
    <col min="8720" max="8960" width="11.42578125" style="1"/>
    <col min="8961" max="8961" width="18.7109375" style="1" bestFit="1" customWidth="1"/>
    <col min="8962" max="8962" width="13.28515625" style="1" bestFit="1" customWidth="1"/>
    <col min="8963" max="8963" width="13.28515625" style="1" customWidth="1"/>
    <col min="8964" max="8964" width="11.7109375" style="1" customWidth="1"/>
    <col min="8965" max="8965" width="11.28515625" style="1" customWidth="1"/>
    <col min="8966" max="8966" width="11.28515625" style="1" bestFit="1" customWidth="1"/>
    <col min="8967" max="8967" width="16.140625" style="1" customWidth="1"/>
    <col min="8968" max="8968" width="19.140625" style="1" bestFit="1" customWidth="1"/>
    <col min="8969" max="8969" width="13.28515625" style="1" bestFit="1" customWidth="1"/>
    <col min="8970" max="8970" width="9.7109375" style="1" customWidth="1"/>
    <col min="8971" max="8971" width="11.85546875" style="1" bestFit="1" customWidth="1"/>
    <col min="8972" max="8972" width="12.28515625" style="1" bestFit="1" customWidth="1"/>
    <col min="8973" max="8973" width="14.42578125" style="1" customWidth="1"/>
    <col min="8974" max="8974" width="4.5703125" style="1" customWidth="1"/>
    <col min="8975" max="8975" width="12.28515625" style="1" bestFit="1" customWidth="1"/>
    <col min="8976" max="9216" width="11.42578125" style="1"/>
    <col min="9217" max="9217" width="18.7109375" style="1" bestFit="1" customWidth="1"/>
    <col min="9218" max="9218" width="13.28515625" style="1" bestFit="1" customWidth="1"/>
    <col min="9219" max="9219" width="13.28515625" style="1" customWidth="1"/>
    <col min="9220" max="9220" width="11.7109375" style="1" customWidth="1"/>
    <col min="9221" max="9221" width="11.28515625" style="1" customWidth="1"/>
    <col min="9222" max="9222" width="11.28515625" style="1" bestFit="1" customWidth="1"/>
    <col min="9223" max="9223" width="16.140625" style="1" customWidth="1"/>
    <col min="9224" max="9224" width="19.140625" style="1" bestFit="1" customWidth="1"/>
    <col min="9225" max="9225" width="13.28515625" style="1" bestFit="1" customWidth="1"/>
    <col min="9226" max="9226" width="9.7109375" style="1" customWidth="1"/>
    <col min="9227" max="9227" width="11.85546875" style="1" bestFit="1" customWidth="1"/>
    <col min="9228" max="9228" width="12.28515625" style="1" bestFit="1" customWidth="1"/>
    <col min="9229" max="9229" width="14.42578125" style="1" customWidth="1"/>
    <col min="9230" max="9230" width="4.5703125" style="1" customWidth="1"/>
    <col min="9231" max="9231" width="12.28515625" style="1" bestFit="1" customWidth="1"/>
    <col min="9232" max="9472" width="11.42578125" style="1"/>
    <col min="9473" max="9473" width="18.7109375" style="1" bestFit="1" customWidth="1"/>
    <col min="9474" max="9474" width="13.28515625" style="1" bestFit="1" customWidth="1"/>
    <col min="9475" max="9475" width="13.28515625" style="1" customWidth="1"/>
    <col min="9476" max="9476" width="11.7109375" style="1" customWidth="1"/>
    <col min="9477" max="9477" width="11.28515625" style="1" customWidth="1"/>
    <col min="9478" max="9478" width="11.28515625" style="1" bestFit="1" customWidth="1"/>
    <col min="9479" max="9479" width="16.140625" style="1" customWidth="1"/>
    <col min="9480" max="9480" width="19.140625" style="1" bestFit="1" customWidth="1"/>
    <col min="9481" max="9481" width="13.28515625" style="1" bestFit="1" customWidth="1"/>
    <col min="9482" max="9482" width="9.7109375" style="1" customWidth="1"/>
    <col min="9483" max="9483" width="11.85546875" style="1" bestFit="1" customWidth="1"/>
    <col min="9484" max="9484" width="12.28515625" style="1" bestFit="1" customWidth="1"/>
    <col min="9485" max="9485" width="14.42578125" style="1" customWidth="1"/>
    <col min="9486" max="9486" width="4.5703125" style="1" customWidth="1"/>
    <col min="9487" max="9487" width="12.28515625" style="1" bestFit="1" customWidth="1"/>
    <col min="9488" max="9728" width="11.42578125" style="1"/>
    <col min="9729" max="9729" width="18.7109375" style="1" bestFit="1" customWidth="1"/>
    <col min="9730" max="9730" width="13.28515625" style="1" bestFit="1" customWidth="1"/>
    <col min="9731" max="9731" width="13.28515625" style="1" customWidth="1"/>
    <col min="9732" max="9732" width="11.7109375" style="1" customWidth="1"/>
    <col min="9733" max="9733" width="11.28515625" style="1" customWidth="1"/>
    <col min="9734" max="9734" width="11.28515625" style="1" bestFit="1" customWidth="1"/>
    <col min="9735" max="9735" width="16.140625" style="1" customWidth="1"/>
    <col min="9736" max="9736" width="19.140625" style="1" bestFit="1" customWidth="1"/>
    <col min="9737" max="9737" width="13.28515625" style="1" bestFit="1" customWidth="1"/>
    <col min="9738" max="9738" width="9.7109375" style="1" customWidth="1"/>
    <col min="9739" max="9739" width="11.85546875" style="1" bestFit="1" customWidth="1"/>
    <col min="9740" max="9740" width="12.28515625" style="1" bestFit="1" customWidth="1"/>
    <col min="9741" max="9741" width="14.42578125" style="1" customWidth="1"/>
    <col min="9742" max="9742" width="4.5703125" style="1" customWidth="1"/>
    <col min="9743" max="9743" width="12.28515625" style="1" bestFit="1" customWidth="1"/>
    <col min="9744" max="9984" width="11.42578125" style="1"/>
    <col min="9985" max="9985" width="18.7109375" style="1" bestFit="1" customWidth="1"/>
    <col min="9986" max="9986" width="13.28515625" style="1" bestFit="1" customWidth="1"/>
    <col min="9987" max="9987" width="13.28515625" style="1" customWidth="1"/>
    <col min="9988" max="9988" width="11.7109375" style="1" customWidth="1"/>
    <col min="9989" max="9989" width="11.28515625" style="1" customWidth="1"/>
    <col min="9990" max="9990" width="11.28515625" style="1" bestFit="1" customWidth="1"/>
    <col min="9991" max="9991" width="16.140625" style="1" customWidth="1"/>
    <col min="9992" max="9992" width="19.140625" style="1" bestFit="1" customWidth="1"/>
    <col min="9993" max="9993" width="13.28515625" style="1" bestFit="1" customWidth="1"/>
    <col min="9994" max="9994" width="9.7109375" style="1" customWidth="1"/>
    <col min="9995" max="9995" width="11.85546875" style="1" bestFit="1" customWidth="1"/>
    <col min="9996" max="9996" width="12.28515625" style="1" bestFit="1" customWidth="1"/>
    <col min="9997" max="9997" width="14.42578125" style="1" customWidth="1"/>
    <col min="9998" max="9998" width="4.5703125" style="1" customWidth="1"/>
    <col min="9999" max="9999" width="12.28515625" style="1" bestFit="1" customWidth="1"/>
    <col min="10000" max="10240" width="11.42578125" style="1"/>
    <col min="10241" max="10241" width="18.7109375" style="1" bestFit="1" customWidth="1"/>
    <col min="10242" max="10242" width="13.28515625" style="1" bestFit="1" customWidth="1"/>
    <col min="10243" max="10243" width="13.28515625" style="1" customWidth="1"/>
    <col min="10244" max="10244" width="11.7109375" style="1" customWidth="1"/>
    <col min="10245" max="10245" width="11.28515625" style="1" customWidth="1"/>
    <col min="10246" max="10246" width="11.28515625" style="1" bestFit="1" customWidth="1"/>
    <col min="10247" max="10247" width="16.140625" style="1" customWidth="1"/>
    <col min="10248" max="10248" width="19.140625" style="1" bestFit="1" customWidth="1"/>
    <col min="10249" max="10249" width="13.28515625" style="1" bestFit="1" customWidth="1"/>
    <col min="10250" max="10250" width="9.7109375" style="1" customWidth="1"/>
    <col min="10251" max="10251" width="11.85546875" style="1" bestFit="1" customWidth="1"/>
    <col min="10252" max="10252" width="12.28515625" style="1" bestFit="1" customWidth="1"/>
    <col min="10253" max="10253" width="14.42578125" style="1" customWidth="1"/>
    <col min="10254" max="10254" width="4.5703125" style="1" customWidth="1"/>
    <col min="10255" max="10255" width="12.28515625" style="1" bestFit="1" customWidth="1"/>
    <col min="10256" max="10496" width="11.42578125" style="1"/>
    <col min="10497" max="10497" width="18.7109375" style="1" bestFit="1" customWidth="1"/>
    <col min="10498" max="10498" width="13.28515625" style="1" bestFit="1" customWidth="1"/>
    <col min="10499" max="10499" width="13.28515625" style="1" customWidth="1"/>
    <col min="10500" max="10500" width="11.7109375" style="1" customWidth="1"/>
    <col min="10501" max="10501" width="11.28515625" style="1" customWidth="1"/>
    <col min="10502" max="10502" width="11.28515625" style="1" bestFit="1" customWidth="1"/>
    <col min="10503" max="10503" width="16.140625" style="1" customWidth="1"/>
    <col min="10504" max="10504" width="19.140625" style="1" bestFit="1" customWidth="1"/>
    <col min="10505" max="10505" width="13.28515625" style="1" bestFit="1" customWidth="1"/>
    <col min="10506" max="10506" width="9.7109375" style="1" customWidth="1"/>
    <col min="10507" max="10507" width="11.85546875" style="1" bestFit="1" customWidth="1"/>
    <col min="10508" max="10508" width="12.28515625" style="1" bestFit="1" customWidth="1"/>
    <col min="10509" max="10509" width="14.42578125" style="1" customWidth="1"/>
    <col min="10510" max="10510" width="4.5703125" style="1" customWidth="1"/>
    <col min="10511" max="10511" width="12.28515625" style="1" bestFit="1" customWidth="1"/>
    <col min="10512" max="10752" width="11.42578125" style="1"/>
    <col min="10753" max="10753" width="18.7109375" style="1" bestFit="1" customWidth="1"/>
    <col min="10754" max="10754" width="13.28515625" style="1" bestFit="1" customWidth="1"/>
    <col min="10755" max="10755" width="13.28515625" style="1" customWidth="1"/>
    <col min="10756" max="10756" width="11.7109375" style="1" customWidth="1"/>
    <col min="10757" max="10757" width="11.28515625" style="1" customWidth="1"/>
    <col min="10758" max="10758" width="11.28515625" style="1" bestFit="1" customWidth="1"/>
    <col min="10759" max="10759" width="16.140625" style="1" customWidth="1"/>
    <col min="10760" max="10760" width="19.140625" style="1" bestFit="1" customWidth="1"/>
    <col min="10761" max="10761" width="13.28515625" style="1" bestFit="1" customWidth="1"/>
    <col min="10762" max="10762" width="9.7109375" style="1" customWidth="1"/>
    <col min="10763" max="10763" width="11.85546875" style="1" bestFit="1" customWidth="1"/>
    <col min="10764" max="10764" width="12.28515625" style="1" bestFit="1" customWidth="1"/>
    <col min="10765" max="10765" width="14.42578125" style="1" customWidth="1"/>
    <col min="10766" max="10766" width="4.5703125" style="1" customWidth="1"/>
    <col min="10767" max="10767" width="12.28515625" style="1" bestFit="1" customWidth="1"/>
    <col min="10768" max="11008" width="11.42578125" style="1"/>
    <col min="11009" max="11009" width="18.7109375" style="1" bestFit="1" customWidth="1"/>
    <col min="11010" max="11010" width="13.28515625" style="1" bestFit="1" customWidth="1"/>
    <col min="11011" max="11011" width="13.28515625" style="1" customWidth="1"/>
    <col min="11012" max="11012" width="11.7109375" style="1" customWidth="1"/>
    <col min="11013" max="11013" width="11.28515625" style="1" customWidth="1"/>
    <col min="11014" max="11014" width="11.28515625" style="1" bestFit="1" customWidth="1"/>
    <col min="11015" max="11015" width="16.140625" style="1" customWidth="1"/>
    <col min="11016" max="11016" width="19.140625" style="1" bestFit="1" customWidth="1"/>
    <col min="11017" max="11017" width="13.28515625" style="1" bestFit="1" customWidth="1"/>
    <col min="11018" max="11018" width="9.7109375" style="1" customWidth="1"/>
    <col min="11019" max="11019" width="11.85546875" style="1" bestFit="1" customWidth="1"/>
    <col min="11020" max="11020" width="12.28515625" style="1" bestFit="1" customWidth="1"/>
    <col min="11021" max="11021" width="14.42578125" style="1" customWidth="1"/>
    <col min="11022" max="11022" width="4.5703125" style="1" customWidth="1"/>
    <col min="11023" max="11023" width="12.28515625" style="1" bestFit="1" customWidth="1"/>
    <col min="11024" max="11264" width="11.42578125" style="1"/>
    <col min="11265" max="11265" width="18.7109375" style="1" bestFit="1" customWidth="1"/>
    <col min="11266" max="11266" width="13.28515625" style="1" bestFit="1" customWidth="1"/>
    <col min="11267" max="11267" width="13.28515625" style="1" customWidth="1"/>
    <col min="11268" max="11268" width="11.7109375" style="1" customWidth="1"/>
    <col min="11269" max="11269" width="11.28515625" style="1" customWidth="1"/>
    <col min="11270" max="11270" width="11.28515625" style="1" bestFit="1" customWidth="1"/>
    <col min="11271" max="11271" width="16.140625" style="1" customWidth="1"/>
    <col min="11272" max="11272" width="19.140625" style="1" bestFit="1" customWidth="1"/>
    <col min="11273" max="11273" width="13.28515625" style="1" bestFit="1" customWidth="1"/>
    <col min="11274" max="11274" width="9.7109375" style="1" customWidth="1"/>
    <col min="11275" max="11275" width="11.85546875" style="1" bestFit="1" customWidth="1"/>
    <col min="11276" max="11276" width="12.28515625" style="1" bestFit="1" customWidth="1"/>
    <col min="11277" max="11277" width="14.42578125" style="1" customWidth="1"/>
    <col min="11278" max="11278" width="4.5703125" style="1" customWidth="1"/>
    <col min="11279" max="11279" width="12.28515625" style="1" bestFit="1" customWidth="1"/>
    <col min="11280" max="11520" width="11.42578125" style="1"/>
    <col min="11521" max="11521" width="18.7109375" style="1" bestFit="1" customWidth="1"/>
    <col min="11522" max="11522" width="13.28515625" style="1" bestFit="1" customWidth="1"/>
    <col min="11523" max="11523" width="13.28515625" style="1" customWidth="1"/>
    <col min="11524" max="11524" width="11.7109375" style="1" customWidth="1"/>
    <col min="11525" max="11525" width="11.28515625" style="1" customWidth="1"/>
    <col min="11526" max="11526" width="11.28515625" style="1" bestFit="1" customWidth="1"/>
    <col min="11527" max="11527" width="16.140625" style="1" customWidth="1"/>
    <col min="11528" max="11528" width="19.140625" style="1" bestFit="1" customWidth="1"/>
    <col min="11529" max="11529" width="13.28515625" style="1" bestFit="1" customWidth="1"/>
    <col min="11530" max="11530" width="9.7109375" style="1" customWidth="1"/>
    <col min="11531" max="11531" width="11.85546875" style="1" bestFit="1" customWidth="1"/>
    <col min="11532" max="11532" width="12.28515625" style="1" bestFit="1" customWidth="1"/>
    <col min="11533" max="11533" width="14.42578125" style="1" customWidth="1"/>
    <col min="11534" max="11534" width="4.5703125" style="1" customWidth="1"/>
    <col min="11535" max="11535" width="12.28515625" style="1" bestFit="1" customWidth="1"/>
    <col min="11536" max="11776" width="11.42578125" style="1"/>
    <col min="11777" max="11777" width="18.7109375" style="1" bestFit="1" customWidth="1"/>
    <col min="11778" max="11778" width="13.28515625" style="1" bestFit="1" customWidth="1"/>
    <col min="11779" max="11779" width="13.28515625" style="1" customWidth="1"/>
    <col min="11780" max="11780" width="11.7109375" style="1" customWidth="1"/>
    <col min="11781" max="11781" width="11.28515625" style="1" customWidth="1"/>
    <col min="11782" max="11782" width="11.28515625" style="1" bestFit="1" customWidth="1"/>
    <col min="11783" max="11783" width="16.140625" style="1" customWidth="1"/>
    <col min="11784" max="11784" width="19.140625" style="1" bestFit="1" customWidth="1"/>
    <col min="11785" max="11785" width="13.28515625" style="1" bestFit="1" customWidth="1"/>
    <col min="11786" max="11786" width="9.7109375" style="1" customWidth="1"/>
    <col min="11787" max="11787" width="11.85546875" style="1" bestFit="1" customWidth="1"/>
    <col min="11788" max="11788" width="12.28515625" style="1" bestFit="1" customWidth="1"/>
    <col min="11789" max="11789" width="14.42578125" style="1" customWidth="1"/>
    <col min="11790" max="11790" width="4.5703125" style="1" customWidth="1"/>
    <col min="11791" max="11791" width="12.28515625" style="1" bestFit="1" customWidth="1"/>
    <col min="11792" max="12032" width="11.42578125" style="1"/>
    <col min="12033" max="12033" width="18.7109375" style="1" bestFit="1" customWidth="1"/>
    <col min="12034" max="12034" width="13.28515625" style="1" bestFit="1" customWidth="1"/>
    <col min="12035" max="12035" width="13.28515625" style="1" customWidth="1"/>
    <col min="12036" max="12036" width="11.7109375" style="1" customWidth="1"/>
    <col min="12037" max="12037" width="11.28515625" style="1" customWidth="1"/>
    <col min="12038" max="12038" width="11.28515625" style="1" bestFit="1" customWidth="1"/>
    <col min="12039" max="12039" width="16.140625" style="1" customWidth="1"/>
    <col min="12040" max="12040" width="19.140625" style="1" bestFit="1" customWidth="1"/>
    <col min="12041" max="12041" width="13.28515625" style="1" bestFit="1" customWidth="1"/>
    <col min="12042" max="12042" width="9.7109375" style="1" customWidth="1"/>
    <col min="12043" max="12043" width="11.85546875" style="1" bestFit="1" customWidth="1"/>
    <col min="12044" max="12044" width="12.28515625" style="1" bestFit="1" customWidth="1"/>
    <col min="12045" max="12045" width="14.42578125" style="1" customWidth="1"/>
    <col min="12046" max="12046" width="4.5703125" style="1" customWidth="1"/>
    <col min="12047" max="12047" width="12.28515625" style="1" bestFit="1" customWidth="1"/>
    <col min="12048" max="12288" width="11.42578125" style="1"/>
    <col min="12289" max="12289" width="18.7109375" style="1" bestFit="1" customWidth="1"/>
    <col min="12290" max="12290" width="13.28515625" style="1" bestFit="1" customWidth="1"/>
    <col min="12291" max="12291" width="13.28515625" style="1" customWidth="1"/>
    <col min="12292" max="12292" width="11.7109375" style="1" customWidth="1"/>
    <col min="12293" max="12293" width="11.28515625" style="1" customWidth="1"/>
    <col min="12294" max="12294" width="11.28515625" style="1" bestFit="1" customWidth="1"/>
    <col min="12295" max="12295" width="16.140625" style="1" customWidth="1"/>
    <col min="12296" max="12296" width="19.140625" style="1" bestFit="1" customWidth="1"/>
    <col min="12297" max="12297" width="13.28515625" style="1" bestFit="1" customWidth="1"/>
    <col min="12298" max="12298" width="9.7109375" style="1" customWidth="1"/>
    <col min="12299" max="12299" width="11.85546875" style="1" bestFit="1" customWidth="1"/>
    <col min="12300" max="12300" width="12.28515625" style="1" bestFit="1" customWidth="1"/>
    <col min="12301" max="12301" width="14.42578125" style="1" customWidth="1"/>
    <col min="12302" max="12302" width="4.5703125" style="1" customWidth="1"/>
    <col min="12303" max="12303" width="12.28515625" style="1" bestFit="1" customWidth="1"/>
    <col min="12304" max="12544" width="11.42578125" style="1"/>
    <col min="12545" max="12545" width="18.7109375" style="1" bestFit="1" customWidth="1"/>
    <col min="12546" max="12546" width="13.28515625" style="1" bestFit="1" customWidth="1"/>
    <col min="12547" max="12547" width="13.28515625" style="1" customWidth="1"/>
    <col min="12548" max="12548" width="11.7109375" style="1" customWidth="1"/>
    <col min="12549" max="12549" width="11.28515625" style="1" customWidth="1"/>
    <col min="12550" max="12550" width="11.28515625" style="1" bestFit="1" customWidth="1"/>
    <col min="12551" max="12551" width="16.140625" style="1" customWidth="1"/>
    <col min="12552" max="12552" width="19.140625" style="1" bestFit="1" customWidth="1"/>
    <col min="12553" max="12553" width="13.28515625" style="1" bestFit="1" customWidth="1"/>
    <col min="12554" max="12554" width="9.7109375" style="1" customWidth="1"/>
    <col min="12555" max="12555" width="11.85546875" style="1" bestFit="1" customWidth="1"/>
    <col min="12556" max="12556" width="12.28515625" style="1" bestFit="1" customWidth="1"/>
    <col min="12557" max="12557" width="14.42578125" style="1" customWidth="1"/>
    <col min="12558" max="12558" width="4.5703125" style="1" customWidth="1"/>
    <col min="12559" max="12559" width="12.28515625" style="1" bestFit="1" customWidth="1"/>
    <col min="12560" max="12800" width="11.42578125" style="1"/>
    <col min="12801" max="12801" width="18.7109375" style="1" bestFit="1" customWidth="1"/>
    <col min="12802" max="12802" width="13.28515625" style="1" bestFit="1" customWidth="1"/>
    <col min="12803" max="12803" width="13.28515625" style="1" customWidth="1"/>
    <col min="12804" max="12804" width="11.7109375" style="1" customWidth="1"/>
    <col min="12805" max="12805" width="11.28515625" style="1" customWidth="1"/>
    <col min="12806" max="12806" width="11.28515625" style="1" bestFit="1" customWidth="1"/>
    <col min="12807" max="12807" width="16.140625" style="1" customWidth="1"/>
    <col min="12808" max="12808" width="19.140625" style="1" bestFit="1" customWidth="1"/>
    <col min="12809" max="12809" width="13.28515625" style="1" bestFit="1" customWidth="1"/>
    <col min="12810" max="12810" width="9.7109375" style="1" customWidth="1"/>
    <col min="12811" max="12811" width="11.85546875" style="1" bestFit="1" customWidth="1"/>
    <col min="12812" max="12812" width="12.28515625" style="1" bestFit="1" customWidth="1"/>
    <col min="12813" max="12813" width="14.42578125" style="1" customWidth="1"/>
    <col min="12814" max="12814" width="4.5703125" style="1" customWidth="1"/>
    <col min="12815" max="12815" width="12.28515625" style="1" bestFit="1" customWidth="1"/>
    <col min="12816" max="13056" width="11.42578125" style="1"/>
    <col min="13057" max="13057" width="18.7109375" style="1" bestFit="1" customWidth="1"/>
    <col min="13058" max="13058" width="13.28515625" style="1" bestFit="1" customWidth="1"/>
    <col min="13059" max="13059" width="13.28515625" style="1" customWidth="1"/>
    <col min="13060" max="13060" width="11.7109375" style="1" customWidth="1"/>
    <col min="13061" max="13061" width="11.28515625" style="1" customWidth="1"/>
    <col min="13062" max="13062" width="11.28515625" style="1" bestFit="1" customWidth="1"/>
    <col min="13063" max="13063" width="16.140625" style="1" customWidth="1"/>
    <col min="13064" max="13064" width="19.140625" style="1" bestFit="1" customWidth="1"/>
    <col min="13065" max="13065" width="13.28515625" style="1" bestFit="1" customWidth="1"/>
    <col min="13066" max="13066" width="9.7109375" style="1" customWidth="1"/>
    <col min="13067" max="13067" width="11.85546875" style="1" bestFit="1" customWidth="1"/>
    <col min="13068" max="13068" width="12.28515625" style="1" bestFit="1" customWidth="1"/>
    <col min="13069" max="13069" width="14.42578125" style="1" customWidth="1"/>
    <col min="13070" max="13070" width="4.5703125" style="1" customWidth="1"/>
    <col min="13071" max="13071" width="12.28515625" style="1" bestFit="1" customWidth="1"/>
    <col min="13072" max="13312" width="11.42578125" style="1"/>
    <col min="13313" max="13313" width="18.7109375" style="1" bestFit="1" customWidth="1"/>
    <col min="13314" max="13314" width="13.28515625" style="1" bestFit="1" customWidth="1"/>
    <col min="13315" max="13315" width="13.28515625" style="1" customWidth="1"/>
    <col min="13316" max="13316" width="11.7109375" style="1" customWidth="1"/>
    <col min="13317" max="13317" width="11.28515625" style="1" customWidth="1"/>
    <col min="13318" max="13318" width="11.28515625" style="1" bestFit="1" customWidth="1"/>
    <col min="13319" max="13319" width="16.140625" style="1" customWidth="1"/>
    <col min="13320" max="13320" width="19.140625" style="1" bestFit="1" customWidth="1"/>
    <col min="13321" max="13321" width="13.28515625" style="1" bestFit="1" customWidth="1"/>
    <col min="13322" max="13322" width="9.7109375" style="1" customWidth="1"/>
    <col min="13323" max="13323" width="11.85546875" style="1" bestFit="1" customWidth="1"/>
    <col min="13324" max="13324" width="12.28515625" style="1" bestFit="1" customWidth="1"/>
    <col min="13325" max="13325" width="14.42578125" style="1" customWidth="1"/>
    <col min="13326" max="13326" width="4.5703125" style="1" customWidth="1"/>
    <col min="13327" max="13327" width="12.28515625" style="1" bestFit="1" customWidth="1"/>
    <col min="13328" max="13568" width="11.42578125" style="1"/>
    <col min="13569" max="13569" width="18.7109375" style="1" bestFit="1" customWidth="1"/>
    <col min="13570" max="13570" width="13.28515625" style="1" bestFit="1" customWidth="1"/>
    <col min="13571" max="13571" width="13.28515625" style="1" customWidth="1"/>
    <col min="13572" max="13572" width="11.7109375" style="1" customWidth="1"/>
    <col min="13573" max="13573" width="11.28515625" style="1" customWidth="1"/>
    <col min="13574" max="13574" width="11.28515625" style="1" bestFit="1" customWidth="1"/>
    <col min="13575" max="13575" width="16.140625" style="1" customWidth="1"/>
    <col min="13576" max="13576" width="19.140625" style="1" bestFit="1" customWidth="1"/>
    <col min="13577" max="13577" width="13.28515625" style="1" bestFit="1" customWidth="1"/>
    <col min="13578" max="13578" width="9.7109375" style="1" customWidth="1"/>
    <col min="13579" max="13579" width="11.85546875" style="1" bestFit="1" customWidth="1"/>
    <col min="13580" max="13580" width="12.28515625" style="1" bestFit="1" customWidth="1"/>
    <col min="13581" max="13581" width="14.42578125" style="1" customWidth="1"/>
    <col min="13582" max="13582" width="4.5703125" style="1" customWidth="1"/>
    <col min="13583" max="13583" width="12.28515625" style="1" bestFit="1" customWidth="1"/>
    <col min="13584" max="13824" width="11.42578125" style="1"/>
    <col min="13825" max="13825" width="18.7109375" style="1" bestFit="1" customWidth="1"/>
    <col min="13826" max="13826" width="13.28515625" style="1" bestFit="1" customWidth="1"/>
    <col min="13827" max="13827" width="13.28515625" style="1" customWidth="1"/>
    <col min="13828" max="13828" width="11.7109375" style="1" customWidth="1"/>
    <col min="13829" max="13829" width="11.28515625" style="1" customWidth="1"/>
    <col min="13830" max="13830" width="11.28515625" style="1" bestFit="1" customWidth="1"/>
    <col min="13831" max="13831" width="16.140625" style="1" customWidth="1"/>
    <col min="13832" max="13832" width="19.140625" style="1" bestFit="1" customWidth="1"/>
    <col min="13833" max="13833" width="13.28515625" style="1" bestFit="1" customWidth="1"/>
    <col min="13834" max="13834" width="9.7109375" style="1" customWidth="1"/>
    <col min="13835" max="13835" width="11.85546875" style="1" bestFit="1" customWidth="1"/>
    <col min="13836" max="13836" width="12.28515625" style="1" bestFit="1" customWidth="1"/>
    <col min="13837" max="13837" width="14.42578125" style="1" customWidth="1"/>
    <col min="13838" max="13838" width="4.5703125" style="1" customWidth="1"/>
    <col min="13839" max="13839" width="12.28515625" style="1" bestFit="1" customWidth="1"/>
    <col min="13840" max="14080" width="11.42578125" style="1"/>
    <col min="14081" max="14081" width="18.7109375" style="1" bestFit="1" customWidth="1"/>
    <col min="14082" max="14082" width="13.28515625" style="1" bestFit="1" customWidth="1"/>
    <col min="14083" max="14083" width="13.28515625" style="1" customWidth="1"/>
    <col min="14084" max="14084" width="11.7109375" style="1" customWidth="1"/>
    <col min="14085" max="14085" width="11.28515625" style="1" customWidth="1"/>
    <col min="14086" max="14086" width="11.28515625" style="1" bestFit="1" customWidth="1"/>
    <col min="14087" max="14087" width="16.140625" style="1" customWidth="1"/>
    <col min="14088" max="14088" width="19.140625" style="1" bestFit="1" customWidth="1"/>
    <col min="14089" max="14089" width="13.28515625" style="1" bestFit="1" customWidth="1"/>
    <col min="14090" max="14090" width="9.7109375" style="1" customWidth="1"/>
    <col min="14091" max="14091" width="11.85546875" style="1" bestFit="1" customWidth="1"/>
    <col min="14092" max="14092" width="12.28515625" style="1" bestFit="1" customWidth="1"/>
    <col min="14093" max="14093" width="14.42578125" style="1" customWidth="1"/>
    <col min="14094" max="14094" width="4.5703125" style="1" customWidth="1"/>
    <col min="14095" max="14095" width="12.28515625" style="1" bestFit="1" customWidth="1"/>
    <col min="14096" max="14336" width="11.42578125" style="1"/>
    <col min="14337" max="14337" width="18.7109375" style="1" bestFit="1" customWidth="1"/>
    <col min="14338" max="14338" width="13.28515625" style="1" bestFit="1" customWidth="1"/>
    <col min="14339" max="14339" width="13.28515625" style="1" customWidth="1"/>
    <col min="14340" max="14340" width="11.7109375" style="1" customWidth="1"/>
    <col min="14341" max="14341" width="11.28515625" style="1" customWidth="1"/>
    <col min="14342" max="14342" width="11.28515625" style="1" bestFit="1" customWidth="1"/>
    <col min="14343" max="14343" width="16.140625" style="1" customWidth="1"/>
    <col min="14344" max="14344" width="19.140625" style="1" bestFit="1" customWidth="1"/>
    <col min="14345" max="14345" width="13.28515625" style="1" bestFit="1" customWidth="1"/>
    <col min="14346" max="14346" width="9.7109375" style="1" customWidth="1"/>
    <col min="14347" max="14347" width="11.85546875" style="1" bestFit="1" customWidth="1"/>
    <col min="14348" max="14348" width="12.28515625" style="1" bestFit="1" customWidth="1"/>
    <col min="14349" max="14349" width="14.42578125" style="1" customWidth="1"/>
    <col min="14350" max="14350" width="4.5703125" style="1" customWidth="1"/>
    <col min="14351" max="14351" width="12.28515625" style="1" bestFit="1" customWidth="1"/>
    <col min="14352" max="14592" width="11.42578125" style="1"/>
    <col min="14593" max="14593" width="18.7109375" style="1" bestFit="1" customWidth="1"/>
    <col min="14594" max="14594" width="13.28515625" style="1" bestFit="1" customWidth="1"/>
    <col min="14595" max="14595" width="13.28515625" style="1" customWidth="1"/>
    <col min="14596" max="14596" width="11.7109375" style="1" customWidth="1"/>
    <col min="14597" max="14597" width="11.28515625" style="1" customWidth="1"/>
    <col min="14598" max="14598" width="11.28515625" style="1" bestFit="1" customWidth="1"/>
    <col min="14599" max="14599" width="16.140625" style="1" customWidth="1"/>
    <col min="14600" max="14600" width="19.140625" style="1" bestFit="1" customWidth="1"/>
    <col min="14601" max="14601" width="13.28515625" style="1" bestFit="1" customWidth="1"/>
    <col min="14602" max="14602" width="9.7109375" style="1" customWidth="1"/>
    <col min="14603" max="14603" width="11.85546875" style="1" bestFit="1" customWidth="1"/>
    <col min="14604" max="14604" width="12.28515625" style="1" bestFit="1" customWidth="1"/>
    <col min="14605" max="14605" width="14.42578125" style="1" customWidth="1"/>
    <col min="14606" max="14606" width="4.5703125" style="1" customWidth="1"/>
    <col min="14607" max="14607" width="12.28515625" style="1" bestFit="1" customWidth="1"/>
    <col min="14608" max="14848" width="11.42578125" style="1"/>
    <col min="14849" max="14849" width="18.7109375" style="1" bestFit="1" customWidth="1"/>
    <col min="14850" max="14850" width="13.28515625" style="1" bestFit="1" customWidth="1"/>
    <col min="14851" max="14851" width="13.28515625" style="1" customWidth="1"/>
    <col min="14852" max="14852" width="11.7109375" style="1" customWidth="1"/>
    <col min="14853" max="14853" width="11.28515625" style="1" customWidth="1"/>
    <col min="14854" max="14854" width="11.28515625" style="1" bestFit="1" customWidth="1"/>
    <col min="14855" max="14855" width="16.140625" style="1" customWidth="1"/>
    <col min="14856" max="14856" width="19.140625" style="1" bestFit="1" customWidth="1"/>
    <col min="14857" max="14857" width="13.28515625" style="1" bestFit="1" customWidth="1"/>
    <col min="14858" max="14858" width="9.7109375" style="1" customWidth="1"/>
    <col min="14859" max="14859" width="11.85546875" style="1" bestFit="1" customWidth="1"/>
    <col min="14860" max="14860" width="12.28515625" style="1" bestFit="1" customWidth="1"/>
    <col min="14861" max="14861" width="14.42578125" style="1" customWidth="1"/>
    <col min="14862" max="14862" width="4.5703125" style="1" customWidth="1"/>
    <col min="14863" max="14863" width="12.28515625" style="1" bestFit="1" customWidth="1"/>
    <col min="14864" max="15104" width="11.42578125" style="1"/>
    <col min="15105" max="15105" width="18.7109375" style="1" bestFit="1" customWidth="1"/>
    <col min="15106" max="15106" width="13.28515625" style="1" bestFit="1" customWidth="1"/>
    <col min="15107" max="15107" width="13.28515625" style="1" customWidth="1"/>
    <col min="15108" max="15108" width="11.7109375" style="1" customWidth="1"/>
    <col min="15109" max="15109" width="11.28515625" style="1" customWidth="1"/>
    <col min="15110" max="15110" width="11.28515625" style="1" bestFit="1" customWidth="1"/>
    <col min="15111" max="15111" width="16.140625" style="1" customWidth="1"/>
    <col min="15112" max="15112" width="19.140625" style="1" bestFit="1" customWidth="1"/>
    <col min="15113" max="15113" width="13.28515625" style="1" bestFit="1" customWidth="1"/>
    <col min="15114" max="15114" width="9.7109375" style="1" customWidth="1"/>
    <col min="15115" max="15115" width="11.85546875" style="1" bestFit="1" customWidth="1"/>
    <col min="15116" max="15116" width="12.28515625" style="1" bestFit="1" customWidth="1"/>
    <col min="15117" max="15117" width="14.42578125" style="1" customWidth="1"/>
    <col min="15118" max="15118" width="4.5703125" style="1" customWidth="1"/>
    <col min="15119" max="15119" width="12.28515625" style="1" bestFit="1" customWidth="1"/>
    <col min="15120" max="15360" width="11.42578125" style="1"/>
    <col min="15361" max="15361" width="18.7109375" style="1" bestFit="1" customWidth="1"/>
    <col min="15362" max="15362" width="13.28515625" style="1" bestFit="1" customWidth="1"/>
    <col min="15363" max="15363" width="13.28515625" style="1" customWidth="1"/>
    <col min="15364" max="15364" width="11.7109375" style="1" customWidth="1"/>
    <col min="15365" max="15365" width="11.28515625" style="1" customWidth="1"/>
    <col min="15366" max="15366" width="11.28515625" style="1" bestFit="1" customWidth="1"/>
    <col min="15367" max="15367" width="16.140625" style="1" customWidth="1"/>
    <col min="15368" max="15368" width="19.140625" style="1" bestFit="1" customWidth="1"/>
    <col min="15369" max="15369" width="13.28515625" style="1" bestFit="1" customWidth="1"/>
    <col min="15370" max="15370" width="9.7109375" style="1" customWidth="1"/>
    <col min="15371" max="15371" width="11.85546875" style="1" bestFit="1" customWidth="1"/>
    <col min="15372" max="15372" width="12.28515625" style="1" bestFit="1" customWidth="1"/>
    <col min="15373" max="15373" width="14.42578125" style="1" customWidth="1"/>
    <col min="15374" max="15374" width="4.5703125" style="1" customWidth="1"/>
    <col min="15375" max="15375" width="12.28515625" style="1" bestFit="1" customWidth="1"/>
    <col min="15376" max="15616" width="11.42578125" style="1"/>
    <col min="15617" max="15617" width="18.7109375" style="1" bestFit="1" customWidth="1"/>
    <col min="15618" max="15618" width="13.28515625" style="1" bestFit="1" customWidth="1"/>
    <col min="15619" max="15619" width="13.28515625" style="1" customWidth="1"/>
    <col min="15620" max="15620" width="11.7109375" style="1" customWidth="1"/>
    <col min="15621" max="15621" width="11.28515625" style="1" customWidth="1"/>
    <col min="15622" max="15622" width="11.28515625" style="1" bestFit="1" customWidth="1"/>
    <col min="15623" max="15623" width="16.140625" style="1" customWidth="1"/>
    <col min="15624" max="15624" width="19.140625" style="1" bestFit="1" customWidth="1"/>
    <col min="15625" max="15625" width="13.28515625" style="1" bestFit="1" customWidth="1"/>
    <col min="15626" max="15626" width="9.7109375" style="1" customWidth="1"/>
    <col min="15627" max="15627" width="11.85546875" style="1" bestFit="1" customWidth="1"/>
    <col min="15628" max="15628" width="12.28515625" style="1" bestFit="1" customWidth="1"/>
    <col min="15629" max="15629" width="14.42578125" style="1" customWidth="1"/>
    <col min="15630" max="15630" width="4.5703125" style="1" customWidth="1"/>
    <col min="15631" max="15631" width="12.28515625" style="1" bestFit="1" customWidth="1"/>
    <col min="15632" max="15872" width="11.42578125" style="1"/>
    <col min="15873" max="15873" width="18.7109375" style="1" bestFit="1" customWidth="1"/>
    <col min="15874" max="15874" width="13.28515625" style="1" bestFit="1" customWidth="1"/>
    <col min="15875" max="15875" width="13.28515625" style="1" customWidth="1"/>
    <col min="15876" max="15876" width="11.7109375" style="1" customWidth="1"/>
    <col min="15877" max="15877" width="11.28515625" style="1" customWidth="1"/>
    <col min="15878" max="15878" width="11.28515625" style="1" bestFit="1" customWidth="1"/>
    <col min="15879" max="15879" width="16.140625" style="1" customWidth="1"/>
    <col min="15880" max="15880" width="19.140625" style="1" bestFit="1" customWidth="1"/>
    <col min="15881" max="15881" width="13.28515625" style="1" bestFit="1" customWidth="1"/>
    <col min="15882" max="15882" width="9.7109375" style="1" customWidth="1"/>
    <col min="15883" max="15883" width="11.85546875" style="1" bestFit="1" customWidth="1"/>
    <col min="15884" max="15884" width="12.28515625" style="1" bestFit="1" customWidth="1"/>
    <col min="15885" max="15885" width="14.42578125" style="1" customWidth="1"/>
    <col min="15886" max="15886" width="4.5703125" style="1" customWidth="1"/>
    <col min="15887" max="15887" width="12.28515625" style="1" bestFit="1" customWidth="1"/>
    <col min="15888" max="16128" width="11.42578125" style="1"/>
    <col min="16129" max="16129" width="18.7109375" style="1" bestFit="1" customWidth="1"/>
    <col min="16130" max="16130" width="13.28515625" style="1" bestFit="1" customWidth="1"/>
    <col min="16131" max="16131" width="13.28515625" style="1" customWidth="1"/>
    <col min="16132" max="16132" width="11.7109375" style="1" customWidth="1"/>
    <col min="16133" max="16133" width="11.28515625" style="1" customWidth="1"/>
    <col min="16134" max="16134" width="11.28515625" style="1" bestFit="1" customWidth="1"/>
    <col min="16135" max="16135" width="16.140625" style="1" customWidth="1"/>
    <col min="16136" max="16136" width="19.140625" style="1" bestFit="1" customWidth="1"/>
    <col min="16137" max="16137" width="13.28515625" style="1" bestFit="1" customWidth="1"/>
    <col min="16138" max="16138" width="9.7109375" style="1" customWidth="1"/>
    <col min="16139" max="16139" width="11.85546875" style="1" bestFit="1" customWidth="1"/>
    <col min="16140" max="16140" width="12.28515625" style="1" bestFit="1" customWidth="1"/>
    <col min="16141" max="16141" width="14.42578125" style="1" customWidth="1"/>
    <col min="16142" max="16142" width="4.5703125" style="1" customWidth="1"/>
    <col min="16143" max="16143" width="12.28515625" style="1" bestFit="1" customWidth="1"/>
    <col min="16144" max="16384" width="11.42578125" style="1"/>
  </cols>
  <sheetData>
    <row r="5" spans="1:15" ht="15" x14ac:dyDescent="0.25">
      <c r="A5" s="80" t="s">
        <v>98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</row>
    <row r="6" spans="1:15" ht="14.25" x14ac:dyDescent="0.2">
      <c r="A6" s="81" t="s">
        <v>99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</row>
    <row r="7" spans="1:15" ht="15.75" thickBot="1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5" s="7" customFormat="1" ht="11.25" x14ac:dyDescent="0.2">
      <c r="A8" s="4"/>
      <c r="B8" s="5"/>
      <c r="C8" s="5" t="s">
        <v>2</v>
      </c>
      <c r="D8" s="5" t="s">
        <v>2</v>
      </c>
      <c r="E8" s="5"/>
      <c r="F8" s="5" t="s">
        <v>3</v>
      </c>
      <c r="G8" s="6" t="s">
        <v>4</v>
      </c>
      <c r="H8" s="6" t="s">
        <v>5</v>
      </c>
      <c r="I8" s="6" t="s">
        <v>6</v>
      </c>
      <c r="J8" s="6" t="s">
        <v>7</v>
      </c>
      <c r="K8" s="6" t="s">
        <v>2</v>
      </c>
      <c r="L8" s="6" t="s">
        <v>7</v>
      </c>
      <c r="M8" s="5"/>
      <c r="O8" s="8"/>
    </row>
    <row r="9" spans="1:15" s="7" customFormat="1" ht="11.25" customHeight="1" x14ac:dyDescent="0.2">
      <c r="A9" s="9" t="s">
        <v>8</v>
      </c>
      <c r="B9" s="10" t="s">
        <v>9</v>
      </c>
      <c r="C9" s="10" t="s">
        <v>10</v>
      </c>
      <c r="D9" s="10" t="s">
        <v>11</v>
      </c>
      <c r="E9" s="10" t="s">
        <v>12</v>
      </c>
      <c r="F9" s="10" t="s">
        <v>12</v>
      </c>
      <c r="G9" s="11" t="s">
        <v>13</v>
      </c>
      <c r="H9" s="11" t="s">
        <v>14</v>
      </c>
      <c r="I9" s="11" t="s">
        <v>15</v>
      </c>
      <c r="J9" s="11" t="s">
        <v>16</v>
      </c>
      <c r="K9" s="11" t="s">
        <v>17</v>
      </c>
      <c r="L9" s="11" t="s">
        <v>18</v>
      </c>
      <c r="M9" s="10" t="s">
        <v>19</v>
      </c>
      <c r="O9" s="8"/>
    </row>
    <row r="10" spans="1:15" s="7" customFormat="1" ht="11.25" customHeight="1" thickBot="1" x14ac:dyDescent="0.25">
      <c r="A10" s="12"/>
      <c r="B10" s="13"/>
      <c r="C10" s="13" t="s">
        <v>20</v>
      </c>
      <c r="D10" s="13"/>
      <c r="E10" s="13"/>
      <c r="F10" s="13"/>
      <c r="G10" s="13"/>
      <c r="H10" s="13" t="s">
        <v>21</v>
      </c>
      <c r="I10" s="13"/>
      <c r="J10" s="13"/>
      <c r="K10" s="13"/>
      <c r="L10" s="13"/>
      <c r="M10" s="13"/>
      <c r="O10" s="8"/>
    </row>
    <row r="11" spans="1:15" x14ac:dyDescent="0.2">
      <c r="A11" s="14"/>
      <c r="B11" s="15"/>
      <c r="C11" s="15"/>
      <c r="D11" s="15"/>
      <c r="E11" s="16"/>
      <c r="F11" s="16"/>
      <c r="G11" s="15"/>
      <c r="H11" s="15"/>
      <c r="I11" s="15"/>
      <c r="J11" s="15"/>
      <c r="K11" s="15"/>
      <c r="L11" s="15"/>
      <c r="M11" s="17"/>
    </row>
    <row r="12" spans="1:15" s="22" customFormat="1" x14ac:dyDescent="0.2">
      <c r="A12" s="18" t="s">
        <v>22</v>
      </c>
      <c r="B12" s="19">
        <v>1592416</v>
      </c>
      <c r="C12" s="19">
        <v>362086</v>
      </c>
      <c r="D12" s="19">
        <v>45595</v>
      </c>
      <c r="E12" s="19">
        <v>22029</v>
      </c>
      <c r="F12" s="19">
        <v>9298</v>
      </c>
      <c r="G12" s="19">
        <v>56030</v>
      </c>
      <c r="H12" s="19">
        <v>153056</v>
      </c>
      <c r="I12" s="19">
        <v>210949</v>
      </c>
      <c r="J12" s="19">
        <v>131</v>
      </c>
      <c r="K12" s="43">
        <v>175</v>
      </c>
      <c r="L12" s="43">
        <v>20247</v>
      </c>
      <c r="M12" s="20">
        <f>SUM(B12:L12)</f>
        <v>2472012</v>
      </c>
      <c r="N12" s="1"/>
      <c r="O12" s="21"/>
    </row>
    <row r="13" spans="1:15" s="22" customFormat="1" x14ac:dyDescent="0.2">
      <c r="A13" s="23" t="s">
        <v>23</v>
      </c>
      <c r="B13" s="19">
        <v>2739438</v>
      </c>
      <c r="C13" s="19">
        <v>622899</v>
      </c>
      <c r="D13" s="19">
        <v>78438</v>
      </c>
      <c r="E13" s="19">
        <v>37896</v>
      </c>
      <c r="F13" s="19">
        <v>15995</v>
      </c>
      <c r="G13" s="19">
        <v>141824</v>
      </c>
      <c r="H13" s="19">
        <v>213167</v>
      </c>
      <c r="I13" s="19">
        <v>211098</v>
      </c>
      <c r="J13" s="19">
        <v>252</v>
      </c>
      <c r="K13" s="43">
        <v>350859</v>
      </c>
      <c r="L13" s="43">
        <v>80855</v>
      </c>
      <c r="M13" s="20">
        <f t="shared" ref="M13:M52" si="0">SUM(B13:L13)</f>
        <v>4492721</v>
      </c>
      <c r="N13" s="15"/>
      <c r="O13" s="21"/>
    </row>
    <row r="14" spans="1:15" s="22" customFormat="1" x14ac:dyDescent="0.2">
      <c r="A14" s="23" t="s">
        <v>24</v>
      </c>
      <c r="B14" s="19">
        <v>15336706</v>
      </c>
      <c r="C14" s="19">
        <v>3487288</v>
      </c>
      <c r="D14" s="19">
        <v>439131</v>
      </c>
      <c r="E14" s="19">
        <v>212161</v>
      </c>
      <c r="F14" s="19">
        <v>89549</v>
      </c>
      <c r="G14" s="19">
        <v>141824</v>
      </c>
      <c r="H14" s="19">
        <v>839163</v>
      </c>
      <c r="I14" s="19">
        <v>203982</v>
      </c>
      <c r="J14" s="19">
        <v>2920</v>
      </c>
      <c r="K14" s="43">
        <v>1608947</v>
      </c>
      <c r="L14" s="43">
        <v>1074018</v>
      </c>
      <c r="M14" s="20">
        <f t="shared" si="0"/>
        <v>23435689</v>
      </c>
      <c r="O14" s="21"/>
    </row>
    <row r="15" spans="1:15" s="22" customFormat="1" x14ac:dyDescent="0.2">
      <c r="A15" s="23" t="s">
        <v>25</v>
      </c>
      <c r="B15" s="19">
        <v>1418214</v>
      </c>
      <c r="C15" s="19">
        <v>322475</v>
      </c>
      <c r="D15" s="19">
        <v>40607</v>
      </c>
      <c r="E15" s="19">
        <v>19619</v>
      </c>
      <c r="F15" s="19">
        <v>8281</v>
      </c>
      <c r="G15" s="19">
        <v>56030</v>
      </c>
      <c r="H15" s="19">
        <v>98991</v>
      </c>
      <c r="I15" s="19">
        <v>128617</v>
      </c>
      <c r="J15" s="19">
        <v>499</v>
      </c>
      <c r="K15" s="43">
        <v>0</v>
      </c>
      <c r="L15" s="43">
        <v>13385</v>
      </c>
      <c r="M15" s="20">
        <f t="shared" si="0"/>
        <v>2106718</v>
      </c>
      <c r="N15" s="1"/>
      <c r="O15" s="21"/>
    </row>
    <row r="16" spans="1:15" s="22" customFormat="1" x14ac:dyDescent="0.2">
      <c r="A16" s="23" t="s">
        <v>26</v>
      </c>
      <c r="B16" s="19">
        <v>1148444</v>
      </c>
      <c r="C16" s="19">
        <v>261135</v>
      </c>
      <c r="D16" s="19">
        <v>32883</v>
      </c>
      <c r="E16" s="19">
        <v>15887</v>
      </c>
      <c r="F16" s="19">
        <v>6706</v>
      </c>
      <c r="G16" s="19">
        <v>56030</v>
      </c>
      <c r="H16" s="19">
        <v>98506</v>
      </c>
      <c r="I16" s="19">
        <v>156534</v>
      </c>
      <c r="J16" s="19">
        <v>17</v>
      </c>
      <c r="K16" s="43">
        <v>0</v>
      </c>
      <c r="L16" s="43">
        <v>2976</v>
      </c>
      <c r="M16" s="20">
        <f t="shared" si="0"/>
        <v>1779118</v>
      </c>
      <c r="N16" s="1"/>
      <c r="O16" s="21"/>
    </row>
    <row r="17" spans="1:15" s="22" customFormat="1" x14ac:dyDescent="0.2">
      <c r="A17" s="23" t="s">
        <v>27</v>
      </c>
      <c r="B17" s="19">
        <v>1314338</v>
      </c>
      <c r="C17" s="19">
        <v>298857</v>
      </c>
      <c r="D17" s="19">
        <v>37633</v>
      </c>
      <c r="E17" s="19">
        <v>18182</v>
      </c>
      <c r="F17" s="19">
        <v>7674</v>
      </c>
      <c r="G17" s="19">
        <v>56030</v>
      </c>
      <c r="H17" s="19">
        <v>156607</v>
      </c>
      <c r="I17" s="19">
        <v>246637</v>
      </c>
      <c r="J17" s="19">
        <v>0</v>
      </c>
      <c r="K17" s="43">
        <v>0</v>
      </c>
      <c r="L17" s="43">
        <v>14</v>
      </c>
      <c r="M17" s="20">
        <f t="shared" si="0"/>
        <v>2135972</v>
      </c>
      <c r="N17" s="1"/>
      <c r="O17" s="21"/>
    </row>
    <row r="18" spans="1:15" s="22" customFormat="1" x14ac:dyDescent="0.2">
      <c r="A18" s="23" t="s">
        <v>28</v>
      </c>
      <c r="B18" s="19">
        <v>1886161</v>
      </c>
      <c r="C18" s="19">
        <v>428879</v>
      </c>
      <c r="D18" s="19">
        <v>54006</v>
      </c>
      <c r="E18" s="19">
        <v>26092</v>
      </c>
      <c r="F18" s="19">
        <v>11013</v>
      </c>
      <c r="G18" s="19">
        <v>141824</v>
      </c>
      <c r="H18" s="19">
        <v>182303</v>
      </c>
      <c r="I18" s="19">
        <v>247622</v>
      </c>
      <c r="J18" s="19">
        <v>363</v>
      </c>
      <c r="K18" s="43">
        <v>0</v>
      </c>
      <c r="L18" s="43">
        <v>125393</v>
      </c>
      <c r="M18" s="20">
        <f t="shared" si="0"/>
        <v>3103656</v>
      </c>
      <c r="O18" s="21"/>
    </row>
    <row r="19" spans="1:15" s="22" customFormat="1" x14ac:dyDescent="0.2">
      <c r="A19" s="23" t="s">
        <v>29</v>
      </c>
      <c r="B19" s="19">
        <v>1141379</v>
      </c>
      <c r="C19" s="19">
        <v>259529</v>
      </c>
      <c r="D19" s="19">
        <v>32681</v>
      </c>
      <c r="E19" s="19">
        <v>15789</v>
      </c>
      <c r="F19" s="19">
        <v>6664</v>
      </c>
      <c r="G19" s="19">
        <v>56030</v>
      </c>
      <c r="H19" s="19">
        <v>148506</v>
      </c>
      <c r="I19" s="19">
        <v>252288</v>
      </c>
      <c r="J19" s="19">
        <v>0</v>
      </c>
      <c r="K19" s="43">
        <v>0</v>
      </c>
      <c r="L19" s="43">
        <v>0</v>
      </c>
      <c r="M19" s="20">
        <f t="shared" si="0"/>
        <v>1912866</v>
      </c>
      <c r="N19" s="1"/>
      <c r="O19" s="21"/>
    </row>
    <row r="20" spans="1:15" s="22" customFormat="1" x14ac:dyDescent="0.2">
      <c r="A20" s="23" t="s">
        <v>30</v>
      </c>
      <c r="B20" s="19">
        <v>16378781</v>
      </c>
      <c r="C20" s="19">
        <v>3724238</v>
      </c>
      <c r="D20" s="19">
        <v>468969</v>
      </c>
      <c r="E20" s="19">
        <v>226576</v>
      </c>
      <c r="F20" s="19">
        <v>95634</v>
      </c>
      <c r="G20" s="19">
        <v>141824</v>
      </c>
      <c r="H20" s="19">
        <v>791607</v>
      </c>
      <c r="I20" s="19">
        <v>210523</v>
      </c>
      <c r="J20" s="19">
        <v>7810</v>
      </c>
      <c r="K20" s="43">
        <v>0</v>
      </c>
      <c r="L20" s="43">
        <v>2976238</v>
      </c>
      <c r="M20" s="20">
        <f t="shared" si="0"/>
        <v>25022200</v>
      </c>
      <c r="N20" s="1"/>
      <c r="O20" s="21"/>
    </row>
    <row r="21" spans="1:15" s="22" customFormat="1" x14ac:dyDescent="0.2">
      <c r="A21" s="23" t="s">
        <v>31</v>
      </c>
      <c r="B21" s="19">
        <v>993494</v>
      </c>
      <c r="C21" s="19">
        <v>225902</v>
      </c>
      <c r="D21" s="19">
        <v>28446</v>
      </c>
      <c r="E21" s="19">
        <v>13743</v>
      </c>
      <c r="F21" s="19">
        <v>5801</v>
      </c>
      <c r="G21" s="19">
        <v>56030</v>
      </c>
      <c r="H21" s="19">
        <v>136792</v>
      </c>
      <c r="I21" s="19">
        <v>245866</v>
      </c>
      <c r="J21" s="19">
        <v>0</v>
      </c>
      <c r="K21" s="43">
        <v>0</v>
      </c>
      <c r="L21" s="43">
        <v>0</v>
      </c>
      <c r="M21" s="20">
        <f t="shared" si="0"/>
        <v>1706074</v>
      </c>
      <c r="N21" s="1"/>
      <c r="O21" s="21"/>
    </row>
    <row r="22" spans="1:15" s="22" customFormat="1" x14ac:dyDescent="0.2">
      <c r="A22" s="23" t="s">
        <v>32</v>
      </c>
      <c r="B22" s="19">
        <v>1409681</v>
      </c>
      <c r="C22" s="19">
        <v>320536</v>
      </c>
      <c r="D22" s="19">
        <v>40363</v>
      </c>
      <c r="E22" s="19">
        <v>19501</v>
      </c>
      <c r="F22" s="19">
        <v>8231</v>
      </c>
      <c r="G22" s="19">
        <v>56030</v>
      </c>
      <c r="H22" s="19">
        <v>181596</v>
      </c>
      <c r="I22" s="19">
        <v>286439</v>
      </c>
      <c r="J22" s="19">
        <v>189</v>
      </c>
      <c r="K22" s="43">
        <v>169989</v>
      </c>
      <c r="L22" s="43">
        <v>41901</v>
      </c>
      <c r="M22" s="20">
        <f t="shared" si="0"/>
        <v>2534456</v>
      </c>
      <c r="N22" s="1"/>
      <c r="O22" s="21"/>
    </row>
    <row r="23" spans="1:15" s="22" customFormat="1" x14ac:dyDescent="0.2">
      <c r="A23" s="23" t="s">
        <v>33</v>
      </c>
      <c r="B23" s="19">
        <v>3591849</v>
      </c>
      <c r="C23" s="19">
        <v>816722</v>
      </c>
      <c r="D23" s="19">
        <v>102844</v>
      </c>
      <c r="E23" s="19">
        <v>49688</v>
      </c>
      <c r="F23" s="19">
        <v>20972</v>
      </c>
      <c r="G23" s="19">
        <v>141824</v>
      </c>
      <c r="H23" s="19">
        <v>269260</v>
      </c>
      <c r="I23" s="19">
        <v>226079</v>
      </c>
      <c r="J23" s="19">
        <v>2349</v>
      </c>
      <c r="K23" s="43">
        <v>0</v>
      </c>
      <c r="L23" s="43">
        <v>113947</v>
      </c>
      <c r="M23" s="20">
        <f t="shared" si="0"/>
        <v>5335534</v>
      </c>
      <c r="N23" s="1"/>
      <c r="O23" s="21"/>
    </row>
    <row r="24" spans="1:15" s="22" customFormat="1" x14ac:dyDescent="0.2">
      <c r="A24" s="23" t="s">
        <v>34</v>
      </c>
      <c r="B24" s="19">
        <v>1831739</v>
      </c>
      <c r="C24" s="19">
        <v>416504</v>
      </c>
      <c r="D24" s="19">
        <v>52448</v>
      </c>
      <c r="E24" s="19">
        <v>25339</v>
      </c>
      <c r="F24" s="19">
        <v>10695</v>
      </c>
      <c r="G24" s="19">
        <v>56030</v>
      </c>
      <c r="H24" s="19">
        <v>171286</v>
      </c>
      <c r="I24" s="19">
        <v>222022</v>
      </c>
      <c r="J24" s="19">
        <v>548</v>
      </c>
      <c r="K24" s="43">
        <v>0</v>
      </c>
      <c r="L24" s="43">
        <v>52474</v>
      </c>
      <c r="M24" s="20">
        <f t="shared" si="0"/>
        <v>2839085</v>
      </c>
      <c r="N24" s="1"/>
      <c r="O24" s="21"/>
    </row>
    <row r="25" spans="1:15" s="22" customFormat="1" x14ac:dyDescent="0.2">
      <c r="A25" s="23" t="s">
        <v>35</v>
      </c>
      <c r="B25" s="19">
        <v>1191046</v>
      </c>
      <c r="C25" s="19">
        <v>270822</v>
      </c>
      <c r="D25" s="19">
        <v>34103</v>
      </c>
      <c r="E25" s="19">
        <v>16476</v>
      </c>
      <c r="F25" s="19">
        <v>6954</v>
      </c>
      <c r="G25" s="19">
        <v>141824</v>
      </c>
      <c r="H25" s="19">
        <v>130815</v>
      </c>
      <c r="I25" s="19">
        <v>218438</v>
      </c>
      <c r="J25" s="19">
        <v>84</v>
      </c>
      <c r="K25" s="43">
        <v>0</v>
      </c>
      <c r="L25" s="43">
        <v>27531</v>
      </c>
      <c r="M25" s="20">
        <f t="shared" si="0"/>
        <v>2038093</v>
      </c>
      <c r="N25" s="1"/>
      <c r="O25" s="21"/>
    </row>
    <row r="26" spans="1:15" s="22" customFormat="1" x14ac:dyDescent="0.2">
      <c r="A26" s="23" t="s">
        <v>36</v>
      </c>
      <c r="B26" s="19">
        <v>1884822</v>
      </c>
      <c r="C26" s="19">
        <v>428573</v>
      </c>
      <c r="D26" s="19">
        <v>53967</v>
      </c>
      <c r="E26" s="19">
        <v>26074</v>
      </c>
      <c r="F26" s="19">
        <v>11005</v>
      </c>
      <c r="G26" s="19">
        <v>141824</v>
      </c>
      <c r="H26" s="19">
        <v>174236</v>
      </c>
      <c r="I26" s="19">
        <v>226849</v>
      </c>
      <c r="J26" s="19">
        <v>551</v>
      </c>
      <c r="K26" s="43">
        <v>149581</v>
      </c>
      <c r="L26" s="43">
        <v>256121</v>
      </c>
      <c r="M26" s="20">
        <f t="shared" si="0"/>
        <v>3353603</v>
      </c>
      <c r="N26" s="1"/>
      <c r="O26" s="21"/>
    </row>
    <row r="27" spans="1:15" s="22" customFormat="1" x14ac:dyDescent="0.2">
      <c r="A27" s="23" t="s">
        <v>37</v>
      </c>
      <c r="B27" s="19">
        <v>2289386</v>
      </c>
      <c r="C27" s="19">
        <v>520564</v>
      </c>
      <c r="D27" s="19">
        <v>65551</v>
      </c>
      <c r="E27" s="19">
        <v>31670</v>
      </c>
      <c r="F27" s="19">
        <v>13367</v>
      </c>
      <c r="G27" s="19">
        <v>56030</v>
      </c>
      <c r="H27" s="19">
        <v>233097</v>
      </c>
      <c r="I27" s="19">
        <v>285919</v>
      </c>
      <c r="J27" s="19">
        <v>405</v>
      </c>
      <c r="K27" s="43">
        <v>0</v>
      </c>
      <c r="L27" s="43">
        <v>31156</v>
      </c>
      <c r="M27" s="20">
        <f t="shared" si="0"/>
        <v>3527145</v>
      </c>
      <c r="N27" s="1"/>
      <c r="O27" s="21"/>
    </row>
    <row r="28" spans="1:15" s="22" customFormat="1" x14ac:dyDescent="0.2">
      <c r="A28" s="23" t="s">
        <v>38</v>
      </c>
      <c r="B28" s="19">
        <v>1784152</v>
      </c>
      <c r="C28" s="19">
        <v>405684</v>
      </c>
      <c r="D28" s="19">
        <v>51085</v>
      </c>
      <c r="E28" s="19">
        <v>24681</v>
      </c>
      <c r="F28" s="19">
        <v>10417</v>
      </c>
      <c r="G28" s="19">
        <v>56030</v>
      </c>
      <c r="H28" s="19">
        <v>168598</v>
      </c>
      <c r="I28" s="19">
        <v>220549</v>
      </c>
      <c r="J28" s="19">
        <v>114</v>
      </c>
      <c r="K28" s="43">
        <v>0</v>
      </c>
      <c r="L28" s="43">
        <v>42266</v>
      </c>
      <c r="M28" s="20">
        <f t="shared" si="0"/>
        <v>2763576</v>
      </c>
      <c r="N28" s="1"/>
      <c r="O28" s="21"/>
    </row>
    <row r="29" spans="1:15" s="22" customFormat="1" x14ac:dyDescent="0.2">
      <c r="A29" s="23" t="s">
        <v>39</v>
      </c>
      <c r="B29" s="19">
        <v>1378983</v>
      </c>
      <c r="C29" s="19">
        <v>313556</v>
      </c>
      <c r="D29" s="19">
        <v>39484</v>
      </c>
      <c r="E29" s="19">
        <v>19076</v>
      </c>
      <c r="F29" s="19">
        <v>8052</v>
      </c>
      <c r="G29" s="19">
        <v>56030</v>
      </c>
      <c r="H29" s="19">
        <v>127520</v>
      </c>
      <c r="I29" s="19">
        <v>186978</v>
      </c>
      <c r="J29" s="19">
        <v>51</v>
      </c>
      <c r="K29" s="43">
        <v>0</v>
      </c>
      <c r="L29" s="43">
        <v>13946</v>
      </c>
      <c r="M29" s="20">
        <f t="shared" si="0"/>
        <v>2143676</v>
      </c>
      <c r="N29" s="1"/>
      <c r="O29" s="21"/>
    </row>
    <row r="30" spans="1:15" s="22" customFormat="1" x14ac:dyDescent="0.2">
      <c r="A30" s="23" t="s">
        <v>40</v>
      </c>
      <c r="B30" s="19">
        <v>1929465</v>
      </c>
      <c r="C30" s="19">
        <v>438725</v>
      </c>
      <c r="D30" s="19">
        <v>55246</v>
      </c>
      <c r="E30" s="19">
        <v>26691</v>
      </c>
      <c r="F30" s="19">
        <v>11266</v>
      </c>
      <c r="G30" s="19">
        <v>56030</v>
      </c>
      <c r="H30" s="19">
        <v>162221</v>
      </c>
      <c r="I30" s="19">
        <v>193922</v>
      </c>
      <c r="J30" s="19">
        <v>40</v>
      </c>
      <c r="K30" s="43">
        <v>25018</v>
      </c>
      <c r="L30" s="43">
        <v>11281</v>
      </c>
      <c r="M30" s="20">
        <f t="shared" si="0"/>
        <v>2909905</v>
      </c>
      <c r="N30" s="1"/>
      <c r="O30" s="21"/>
    </row>
    <row r="31" spans="1:15" s="22" customFormat="1" x14ac:dyDescent="0.2">
      <c r="A31" s="23" t="s">
        <v>41</v>
      </c>
      <c r="B31" s="19">
        <v>1028874</v>
      </c>
      <c r="C31" s="19">
        <v>233947</v>
      </c>
      <c r="D31" s="19">
        <v>29459</v>
      </c>
      <c r="E31" s="19">
        <v>14233</v>
      </c>
      <c r="F31" s="19">
        <v>6007</v>
      </c>
      <c r="G31" s="19">
        <v>56030</v>
      </c>
      <c r="H31" s="19">
        <v>145232</v>
      </c>
      <c r="I31" s="19">
        <v>258135</v>
      </c>
      <c r="J31" s="19">
        <v>0</v>
      </c>
      <c r="K31" s="43">
        <v>0</v>
      </c>
      <c r="L31" s="43">
        <v>0</v>
      </c>
      <c r="M31" s="20">
        <f t="shared" si="0"/>
        <v>1771917</v>
      </c>
      <c r="N31" s="1"/>
      <c r="O31" s="21"/>
    </row>
    <row r="32" spans="1:15" s="22" customFormat="1" x14ac:dyDescent="0.2">
      <c r="A32" s="23" t="s">
        <v>42</v>
      </c>
      <c r="B32" s="19">
        <v>8454895</v>
      </c>
      <c r="C32" s="19">
        <v>1922490</v>
      </c>
      <c r="D32" s="19">
        <v>242087</v>
      </c>
      <c r="E32" s="19">
        <v>116961</v>
      </c>
      <c r="F32" s="19">
        <v>49367</v>
      </c>
      <c r="G32" s="19">
        <v>56030</v>
      </c>
      <c r="H32" s="19">
        <v>505992</v>
      </c>
      <c r="I32" s="19">
        <v>201639</v>
      </c>
      <c r="J32" s="19">
        <v>10547</v>
      </c>
      <c r="K32" s="43">
        <v>1152012</v>
      </c>
      <c r="L32" s="43">
        <v>587655</v>
      </c>
      <c r="M32" s="20">
        <f t="shared" si="0"/>
        <v>13299675</v>
      </c>
      <c r="N32" s="1"/>
      <c r="O32" s="21"/>
    </row>
    <row r="33" spans="1:15" s="22" customFormat="1" x14ac:dyDescent="0.2">
      <c r="A33" s="23" t="s">
        <v>43</v>
      </c>
      <c r="B33" s="19">
        <v>33437454</v>
      </c>
      <c r="C33" s="19">
        <v>7603069</v>
      </c>
      <c r="D33" s="19">
        <v>957405</v>
      </c>
      <c r="E33" s="19">
        <v>462557</v>
      </c>
      <c r="F33" s="19">
        <v>195238</v>
      </c>
      <c r="G33" s="19">
        <v>141824</v>
      </c>
      <c r="H33" s="19">
        <v>1797203</v>
      </c>
      <c r="I33" s="19">
        <v>207189</v>
      </c>
      <c r="J33" s="19">
        <v>18120</v>
      </c>
      <c r="K33" s="43">
        <v>0</v>
      </c>
      <c r="L33" s="43">
        <v>2835988</v>
      </c>
      <c r="M33" s="20">
        <f t="shared" si="0"/>
        <v>47656047</v>
      </c>
      <c r="N33" s="1"/>
      <c r="O33" s="21"/>
    </row>
    <row r="34" spans="1:15" s="22" customFormat="1" x14ac:dyDescent="0.2">
      <c r="A34" s="23" t="s">
        <v>44</v>
      </c>
      <c r="B34" s="19">
        <v>1151702</v>
      </c>
      <c r="C34" s="19">
        <v>261876</v>
      </c>
      <c r="D34" s="19">
        <v>32976</v>
      </c>
      <c r="E34" s="19">
        <v>15932</v>
      </c>
      <c r="F34" s="19">
        <v>6725</v>
      </c>
      <c r="G34" s="19">
        <v>141824</v>
      </c>
      <c r="H34" s="19">
        <v>158298</v>
      </c>
      <c r="I34" s="19">
        <v>270129</v>
      </c>
      <c r="J34" s="19">
        <v>15</v>
      </c>
      <c r="K34" s="43">
        <v>0</v>
      </c>
      <c r="L34" s="43">
        <v>1071</v>
      </c>
      <c r="M34" s="20">
        <f t="shared" si="0"/>
        <v>2040548</v>
      </c>
      <c r="N34" s="1"/>
      <c r="O34" s="21"/>
    </row>
    <row r="35" spans="1:15" s="22" customFormat="1" x14ac:dyDescent="0.2">
      <c r="A35" s="23" t="s">
        <v>45</v>
      </c>
      <c r="B35" s="19">
        <v>1203108</v>
      </c>
      <c r="C35" s="19">
        <v>273565</v>
      </c>
      <c r="D35" s="19">
        <v>34448</v>
      </c>
      <c r="E35" s="19">
        <v>16643</v>
      </c>
      <c r="F35" s="19">
        <v>7025</v>
      </c>
      <c r="G35" s="19">
        <v>141824</v>
      </c>
      <c r="H35" s="19">
        <v>127907</v>
      </c>
      <c r="I35" s="19">
        <v>211071</v>
      </c>
      <c r="J35" s="19">
        <v>1267</v>
      </c>
      <c r="K35" s="43">
        <v>0</v>
      </c>
      <c r="L35" s="43">
        <v>79783</v>
      </c>
      <c r="M35" s="20">
        <f t="shared" si="0"/>
        <v>2096641</v>
      </c>
      <c r="N35" s="1"/>
      <c r="O35" s="21"/>
    </row>
    <row r="36" spans="1:15" s="22" customFormat="1" x14ac:dyDescent="0.2">
      <c r="A36" s="23" t="s">
        <v>46</v>
      </c>
      <c r="B36" s="19">
        <v>2762862</v>
      </c>
      <c r="C36" s="19">
        <v>628224</v>
      </c>
      <c r="D36" s="19">
        <v>79108</v>
      </c>
      <c r="E36" s="19">
        <v>38220</v>
      </c>
      <c r="F36" s="19">
        <v>16132</v>
      </c>
      <c r="G36" s="19">
        <v>141824</v>
      </c>
      <c r="H36" s="19">
        <v>205496</v>
      </c>
      <c r="I36" s="19">
        <v>212611</v>
      </c>
      <c r="J36" s="19">
        <v>2376</v>
      </c>
      <c r="K36" s="43">
        <v>0</v>
      </c>
      <c r="L36" s="43">
        <v>562085</v>
      </c>
      <c r="M36" s="20">
        <f t="shared" si="0"/>
        <v>4648938</v>
      </c>
      <c r="N36" s="1"/>
      <c r="O36" s="21"/>
    </row>
    <row r="37" spans="1:15" s="22" customFormat="1" x14ac:dyDescent="0.2">
      <c r="A37" s="23" t="s">
        <v>47</v>
      </c>
      <c r="B37" s="19">
        <v>1077325</v>
      </c>
      <c r="C37" s="19">
        <v>244964</v>
      </c>
      <c r="D37" s="19">
        <v>30847</v>
      </c>
      <c r="E37" s="19">
        <v>14903</v>
      </c>
      <c r="F37" s="19">
        <v>6290</v>
      </c>
      <c r="G37" s="19">
        <v>56030</v>
      </c>
      <c r="H37" s="19">
        <v>97839</v>
      </c>
      <c r="I37" s="19">
        <v>162293</v>
      </c>
      <c r="J37" s="19">
        <v>0</v>
      </c>
      <c r="K37" s="43">
        <v>0</v>
      </c>
      <c r="L37" s="43">
        <v>0</v>
      </c>
      <c r="M37" s="20">
        <f t="shared" si="0"/>
        <v>1690491</v>
      </c>
      <c r="N37" s="1"/>
      <c r="O37" s="21"/>
    </row>
    <row r="38" spans="1:15" s="22" customFormat="1" x14ac:dyDescent="0.2">
      <c r="A38" s="23" t="s">
        <v>48</v>
      </c>
      <c r="B38" s="19">
        <v>27428334</v>
      </c>
      <c r="C38" s="19">
        <v>6236706</v>
      </c>
      <c r="D38" s="19">
        <v>785348</v>
      </c>
      <c r="E38" s="19">
        <v>379430</v>
      </c>
      <c r="F38" s="19">
        <v>160151</v>
      </c>
      <c r="G38" s="19">
        <v>141824</v>
      </c>
      <c r="H38" s="19">
        <v>1438264</v>
      </c>
      <c r="I38" s="19">
        <v>214528</v>
      </c>
      <c r="J38" s="19">
        <v>19959</v>
      </c>
      <c r="K38" s="43">
        <v>3922340</v>
      </c>
      <c r="L38" s="43">
        <v>3651841</v>
      </c>
      <c r="M38" s="20">
        <f t="shared" si="0"/>
        <v>44378725</v>
      </c>
      <c r="N38" s="1"/>
      <c r="O38" s="21"/>
    </row>
    <row r="39" spans="1:15" s="22" customFormat="1" x14ac:dyDescent="0.2">
      <c r="A39" s="23" t="s">
        <v>49</v>
      </c>
      <c r="B39" s="19">
        <v>1069712</v>
      </c>
      <c r="C39" s="19">
        <v>243232</v>
      </c>
      <c r="D39" s="19">
        <v>30629</v>
      </c>
      <c r="E39" s="19">
        <v>14798</v>
      </c>
      <c r="F39" s="19">
        <v>6246</v>
      </c>
      <c r="G39" s="19">
        <v>56030</v>
      </c>
      <c r="H39" s="19">
        <v>121154</v>
      </c>
      <c r="I39" s="19">
        <v>207306</v>
      </c>
      <c r="J39" s="19">
        <v>0</v>
      </c>
      <c r="K39" s="43">
        <v>0</v>
      </c>
      <c r="L39" s="43">
        <v>446</v>
      </c>
      <c r="M39" s="20">
        <f t="shared" si="0"/>
        <v>1749553</v>
      </c>
      <c r="N39" s="1"/>
      <c r="O39" s="21"/>
    </row>
    <row r="40" spans="1:15" s="22" customFormat="1" x14ac:dyDescent="0.2">
      <c r="A40" s="23" t="s">
        <v>50</v>
      </c>
      <c r="B40" s="19">
        <v>1682072</v>
      </c>
      <c r="C40" s="19">
        <v>382473</v>
      </c>
      <c r="D40" s="19">
        <v>48162</v>
      </c>
      <c r="E40" s="19">
        <v>23269</v>
      </c>
      <c r="F40" s="19">
        <v>9821</v>
      </c>
      <c r="G40" s="19">
        <v>56030</v>
      </c>
      <c r="H40" s="19">
        <v>184503</v>
      </c>
      <c r="I40" s="19">
        <v>264664</v>
      </c>
      <c r="J40" s="19">
        <v>700</v>
      </c>
      <c r="K40" s="43">
        <v>92539</v>
      </c>
      <c r="L40" s="43">
        <v>27967</v>
      </c>
      <c r="M40" s="20">
        <f t="shared" si="0"/>
        <v>2772200</v>
      </c>
      <c r="O40" s="21"/>
    </row>
    <row r="41" spans="1:15" s="22" customFormat="1" x14ac:dyDescent="0.2">
      <c r="A41" s="23" t="s">
        <v>51</v>
      </c>
      <c r="B41" s="19">
        <v>1717819</v>
      </c>
      <c r="C41" s="19">
        <v>390600</v>
      </c>
      <c r="D41" s="19">
        <v>49186</v>
      </c>
      <c r="E41" s="19">
        <v>23763</v>
      </c>
      <c r="F41" s="19">
        <v>10030</v>
      </c>
      <c r="G41" s="19">
        <v>56030</v>
      </c>
      <c r="H41" s="19">
        <v>115996</v>
      </c>
      <c r="I41" s="19">
        <v>128042</v>
      </c>
      <c r="J41" s="19">
        <v>10</v>
      </c>
      <c r="K41" s="43">
        <v>0</v>
      </c>
      <c r="L41" s="43">
        <v>18034</v>
      </c>
      <c r="M41" s="20">
        <f t="shared" si="0"/>
        <v>2509510</v>
      </c>
      <c r="N41" s="1"/>
      <c r="O41" s="21"/>
    </row>
    <row r="42" spans="1:15" s="22" customFormat="1" ht="12.75" customHeight="1" x14ac:dyDescent="0.2">
      <c r="A42" s="23" t="s">
        <v>52</v>
      </c>
      <c r="B42" s="19">
        <v>979455</v>
      </c>
      <c r="C42" s="19">
        <v>222710</v>
      </c>
      <c r="D42" s="19">
        <v>28044</v>
      </c>
      <c r="E42" s="19">
        <v>13549</v>
      </c>
      <c r="F42" s="19">
        <v>5719</v>
      </c>
      <c r="G42" s="19">
        <v>56030</v>
      </c>
      <c r="H42" s="19">
        <v>84751</v>
      </c>
      <c r="I42" s="19">
        <v>148742</v>
      </c>
      <c r="J42" s="19">
        <v>88</v>
      </c>
      <c r="K42" s="43">
        <v>0</v>
      </c>
      <c r="L42" s="43">
        <v>1813</v>
      </c>
      <c r="M42" s="20">
        <f t="shared" si="0"/>
        <v>1540901</v>
      </c>
      <c r="N42" s="1"/>
      <c r="O42" s="21"/>
    </row>
    <row r="43" spans="1:15" s="22" customFormat="1" x14ac:dyDescent="0.2">
      <c r="A43" s="23" t="s">
        <v>53</v>
      </c>
      <c r="B43" s="19">
        <v>45624934</v>
      </c>
      <c r="C43" s="19">
        <v>10374283</v>
      </c>
      <c r="D43" s="19">
        <v>1306366</v>
      </c>
      <c r="E43" s="19">
        <v>631154</v>
      </c>
      <c r="F43" s="19">
        <v>266402</v>
      </c>
      <c r="G43" s="19">
        <v>141822</v>
      </c>
      <c r="H43" s="19">
        <v>2206322</v>
      </c>
      <c r="I43" s="19">
        <v>199892</v>
      </c>
      <c r="J43" s="19">
        <v>32426</v>
      </c>
      <c r="K43" s="43">
        <v>0</v>
      </c>
      <c r="L43" s="43">
        <v>7104388</v>
      </c>
      <c r="M43" s="20">
        <f t="shared" si="0"/>
        <v>67887989</v>
      </c>
      <c r="O43" s="21"/>
    </row>
    <row r="44" spans="1:15" s="22" customFormat="1" x14ac:dyDescent="0.2">
      <c r="A44" s="23" t="s">
        <v>54</v>
      </c>
      <c r="B44" s="19">
        <v>8908494</v>
      </c>
      <c r="C44" s="19">
        <v>2025629</v>
      </c>
      <c r="D44" s="19">
        <v>255074</v>
      </c>
      <c r="E44" s="19">
        <v>123236</v>
      </c>
      <c r="F44" s="19">
        <v>52016</v>
      </c>
      <c r="G44" s="19">
        <v>141824</v>
      </c>
      <c r="H44" s="19">
        <v>510166</v>
      </c>
      <c r="I44" s="19">
        <v>193426</v>
      </c>
      <c r="J44" s="19">
        <v>2030</v>
      </c>
      <c r="K44" s="43">
        <v>0</v>
      </c>
      <c r="L44" s="43">
        <v>1212540</v>
      </c>
      <c r="M44" s="20">
        <f t="shared" si="0"/>
        <v>13424435</v>
      </c>
      <c r="N44" s="1"/>
      <c r="O44" s="21"/>
    </row>
    <row r="45" spans="1:15" s="22" customFormat="1" x14ac:dyDescent="0.2">
      <c r="A45" s="23" t="s">
        <v>55</v>
      </c>
      <c r="B45" s="19">
        <v>1424504</v>
      </c>
      <c r="C45" s="19">
        <v>323906</v>
      </c>
      <c r="D45" s="19">
        <v>40787</v>
      </c>
      <c r="E45" s="19">
        <v>19706</v>
      </c>
      <c r="F45" s="19">
        <v>8318</v>
      </c>
      <c r="G45" s="19">
        <v>56030</v>
      </c>
      <c r="H45" s="19">
        <v>136461</v>
      </c>
      <c r="I45" s="19">
        <v>197421</v>
      </c>
      <c r="J45" s="19">
        <v>0</v>
      </c>
      <c r="K45" s="43">
        <v>0</v>
      </c>
      <c r="L45" s="43">
        <v>0</v>
      </c>
      <c r="M45" s="20">
        <f t="shared" si="0"/>
        <v>2207133</v>
      </c>
      <c r="N45" s="1"/>
      <c r="O45" s="21"/>
    </row>
    <row r="46" spans="1:15" s="22" customFormat="1" x14ac:dyDescent="0.2">
      <c r="A46" s="23" t="s">
        <v>56</v>
      </c>
      <c r="B46" s="19">
        <v>4458707</v>
      </c>
      <c r="C46" s="19">
        <v>1013829</v>
      </c>
      <c r="D46" s="19">
        <v>127665</v>
      </c>
      <c r="E46" s="19">
        <v>61680</v>
      </c>
      <c r="F46" s="19">
        <v>26034</v>
      </c>
      <c r="G46" s="19">
        <v>141824</v>
      </c>
      <c r="H46" s="19">
        <v>297799</v>
      </c>
      <c r="I46" s="19">
        <v>190065</v>
      </c>
      <c r="J46" s="19">
        <v>324</v>
      </c>
      <c r="K46" s="43">
        <v>0</v>
      </c>
      <c r="L46" s="43">
        <v>190490</v>
      </c>
      <c r="M46" s="20">
        <f t="shared" si="0"/>
        <v>6508417</v>
      </c>
      <c r="N46" s="1"/>
      <c r="O46" s="21"/>
    </row>
    <row r="47" spans="1:15" s="22" customFormat="1" x14ac:dyDescent="0.2">
      <c r="A47" s="23" t="s">
        <v>57</v>
      </c>
      <c r="B47" s="19">
        <v>929048</v>
      </c>
      <c r="C47" s="19">
        <v>211260</v>
      </c>
      <c r="D47" s="19">
        <v>26603</v>
      </c>
      <c r="E47" s="19">
        <v>12853</v>
      </c>
      <c r="F47" s="19">
        <v>5425</v>
      </c>
      <c r="G47" s="19">
        <v>56030</v>
      </c>
      <c r="H47" s="19">
        <v>105734</v>
      </c>
      <c r="I47" s="19">
        <v>193461</v>
      </c>
      <c r="J47" s="19">
        <v>14</v>
      </c>
      <c r="K47" s="43">
        <v>0</v>
      </c>
      <c r="L47" s="43">
        <v>0</v>
      </c>
      <c r="M47" s="20">
        <f>SUM(B47:L47)</f>
        <v>1540428</v>
      </c>
      <c r="N47" s="1"/>
      <c r="O47" s="21"/>
    </row>
    <row r="48" spans="1:15" s="22" customFormat="1" x14ac:dyDescent="0.2">
      <c r="A48" s="23" t="s">
        <v>58</v>
      </c>
      <c r="B48" s="19">
        <v>2389343</v>
      </c>
      <c r="C48" s="19">
        <v>543293</v>
      </c>
      <c r="D48" s="19">
        <v>68413</v>
      </c>
      <c r="E48" s="19">
        <v>33053</v>
      </c>
      <c r="F48" s="19">
        <v>13951</v>
      </c>
      <c r="G48" s="19">
        <v>56030</v>
      </c>
      <c r="H48" s="19">
        <v>230691</v>
      </c>
      <c r="I48" s="19">
        <v>275020</v>
      </c>
      <c r="J48" s="19">
        <v>1166</v>
      </c>
      <c r="K48" s="43">
        <v>179308</v>
      </c>
      <c r="L48" s="43">
        <v>50822</v>
      </c>
      <c r="M48" s="20">
        <f t="shared" si="0"/>
        <v>3841090</v>
      </c>
      <c r="N48" s="1"/>
      <c r="O48" s="21"/>
    </row>
    <row r="49" spans="1:15" s="22" customFormat="1" x14ac:dyDescent="0.2">
      <c r="A49" s="23" t="s">
        <v>59</v>
      </c>
      <c r="B49" s="19">
        <v>24083289</v>
      </c>
      <c r="C49" s="19">
        <v>5476104</v>
      </c>
      <c r="D49" s="19">
        <v>689570</v>
      </c>
      <c r="E49" s="19">
        <v>333157</v>
      </c>
      <c r="F49" s="19">
        <v>140620</v>
      </c>
      <c r="G49" s="19">
        <v>56030</v>
      </c>
      <c r="H49" s="19">
        <v>1135929</v>
      </c>
      <c r="I49" s="19">
        <v>207007</v>
      </c>
      <c r="J49" s="19">
        <v>17236</v>
      </c>
      <c r="K49" s="43">
        <v>0</v>
      </c>
      <c r="L49" s="43">
        <v>4728053</v>
      </c>
      <c r="M49" s="20">
        <f t="shared" si="0"/>
        <v>36866995</v>
      </c>
      <c r="N49" s="1"/>
      <c r="O49" s="21"/>
    </row>
    <row r="50" spans="1:15" s="22" customFormat="1" x14ac:dyDescent="0.2">
      <c r="A50" s="23" t="s">
        <v>60</v>
      </c>
      <c r="B50" s="19">
        <v>2534975</v>
      </c>
      <c r="C50" s="19">
        <v>576407</v>
      </c>
      <c r="D50" s="19">
        <v>72583</v>
      </c>
      <c r="E50" s="19">
        <v>35068</v>
      </c>
      <c r="F50" s="19">
        <v>14801</v>
      </c>
      <c r="G50" s="19">
        <v>56030</v>
      </c>
      <c r="H50" s="19">
        <v>171059</v>
      </c>
      <c r="I50" s="19">
        <v>143770</v>
      </c>
      <c r="J50" s="19">
        <v>427</v>
      </c>
      <c r="K50" s="43">
        <v>0</v>
      </c>
      <c r="L50" s="43">
        <v>102242</v>
      </c>
      <c r="M50" s="20">
        <f>SUM(B50:L50)</f>
        <v>3707362</v>
      </c>
      <c r="O50" s="21"/>
    </row>
    <row r="51" spans="1:15" s="22" customFormat="1" x14ac:dyDescent="0.2">
      <c r="A51" s="23" t="s">
        <v>61</v>
      </c>
      <c r="B51" s="19">
        <v>5045788</v>
      </c>
      <c r="C51" s="19">
        <v>1147320</v>
      </c>
      <c r="D51" s="19">
        <v>144475</v>
      </c>
      <c r="E51" s="19">
        <v>69801</v>
      </c>
      <c r="F51" s="19">
        <v>29462</v>
      </c>
      <c r="G51" s="19">
        <v>141824</v>
      </c>
      <c r="H51" s="19">
        <v>329526</v>
      </c>
      <c r="I51" s="19">
        <v>211269</v>
      </c>
      <c r="J51" s="19">
        <v>3486</v>
      </c>
      <c r="K51" s="43">
        <v>0</v>
      </c>
      <c r="L51" s="43">
        <v>677634</v>
      </c>
      <c r="M51" s="20">
        <f>SUM(B51:L51)</f>
        <v>7800585</v>
      </c>
      <c r="N51" s="1"/>
      <c r="O51" s="21"/>
    </row>
    <row r="52" spans="1:15" s="25" customFormat="1" x14ac:dyDescent="0.2">
      <c r="A52" s="24" t="s">
        <v>62</v>
      </c>
      <c r="B52" s="19">
        <v>24768473</v>
      </c>
      <c r="C52" s="19">
        <v>5631901</v>
      </c>
      <c r="D52" s="19">
        <v>709189</v>
      </c>
      <c r="E52" s="19">
        <v>342635</v>
      </c>
      <c r="F52" s="19">
        <v>144620</v>
      </c>
      <c r="G52" s="19">
        <v>56029</v>
      </c>
      <c r="H52" s="19">
        <v>1233823</v>
      </c>
      <c r="I52" s="19">
        <v>232974</v>
      </c>
      <c r="J52" s="19">
        <v>33627</v>
      </c>
      <c r="K52" s="43">
        <v>7603183</v>
      </c>
      <c r="L52" s="43">
        <v>5857817</v>
      </c>
      <c r="M52" s="20">
        <f t="shared" si="0"/>
        <v>46614271</v>
      </c>
      <c r="O52" s="44"/>
    </row>
    <row r="53" spans="1:15" s="22" customFormat="1" x14ac:dyDescent="0.2">
      <c r="A53" s="23" t="s">
        <v>63</v>
      </c>
      <c r="B53" s="19">
        <v>1250248</v>
      </c>
      <c r="C53" s="19">
        <v>284284</v>
      </c>
      <c r="D53" s="19">
        <v>35798</v>
      </c>
      <c r="E53" s="19">
        <v>17295</v>
      </c>
      <c r="F53" s="19">
        <v>7300</v>
      </c>
      <c r="G53" s="19">
        <v>56030</v>
      </c>
      <c r="H53" s="19">
        <v>136255</v>
      </c>
      <c r="I53" s="19">
        <v>216726</v>
      </c>
      <c r="J53" s="19">
        <v>98</v>
      </c>
      <c r="K53" s="43">
        <v>0</v>
      </c>
      <c r="L53" s="43">
        <v>10622</v>
      </c>
      <c r="M53" s="20">
        <f>SUM(B53:L53)</f>
        <v>2014656</v>
      </c>
      <c r="N53" s="1"/>
      <c r="O53" s="21"/>
    </row>
    <row r="54" spans="1:15" s="22" customFormat="1" x14ac:dyDescent="0.2">
      <c r="A54" s="23" t="s">
        <v>64</v>
      </c>
      <c r="B54" s="19">
        <v>2336030</v>
      </c>
      <c r="C54" s="19">
        <v>531173</v>
      </c>
      <c r="D54" s="19">
        <v>66887</v>
      </c>
      <c r="E54" s="19">
        <v>32316</v>
      </c>
      <c r="F54" s="19">
        <v>13640</v>
      </c>
      <c r="G54" s="19">
        <v>56030</v>
      </c>
      <c r="H54" s="19">
        <v>196149</v>
      </c>
      <c r="I54" s="19">
        <v>222031</v>
      </c>
      <c r="J54" s="19">
        <v>2762</v>
      </c>
      <c r="K54" s="43">
        <v>27852</v>
      </c>
      <c r="L54" s="43">
        <v>215344</v>
      </c>
      <c r="M54" s="20">
        <f>SUM(B54:L54)</f>
        <v>3700214</v>
      </c>
      <c r="N54" s="1"/>
      <c r="O54" s="21"/>
    </row>
    <row r="55" spans="1:15" s="22" customFormat="1" ht="12.75" thickBot="1" x14ac:dyDescent="0.25">
      <c r="A55" s="26" t="s">
        <v>65</v>
      </c>
      <c r="B55" s="27">
        <f>SUM(B12:B54)</f>
        <v>266987939</v>
      </c>
      <c r="C55" s="27">
        <f t="shared" ref="C55:I55" si="1">SUM(C12:C54)</f>
        <v>60708219</v>
      </c>
      <c r="D55" s="27">
        <f t="shared" si="1"/>
        <v>7644589</v>
      </c>
      <c r="E55" s="27">
        <f t="shared" si="1"/>
        <v>3693382</v>
      </c>
      <c r="F55" s="27">
        <f t="shared" si="1"/>
        <v>1558914</v>
      </c>
      <c r="G55" s="27">
        <f t="shared" si="1"/>
        <v>3781991</v>
      </c>
      <c r="H55" s="27">
        <f>SUM(H12:H54)</f>
        <v>16109876</v>
      </c>
      <c r="I55" s="27">
        <f t="shared" si="1"/>
        <v>9150722</v>
      </c>
      <c r="J55" s="27">
        <f>SUM(J12:J54)</f>
        <v>163001</v>
      </c>
      <c r="K55" s="27">
        <f>SUM(K12:K54)</f>
        <v>15281803</v>
      </c>
      <c r="L55" s="27">
        <f>SUM(L12:L54)</f>
        <v>32800384</v>
      </c>
      <c r="M55" s="28">
        <f>SUM(M12:M54)</f>
        <v>417880820</v>
      </c>
      <c r="O55" s="21"/>
    </row>
    <row r="57" spans="1:15" s="29" customFormat="1" x14ac:dyDescent="0.2">
      <c r="K57" s="30"/>
    </row>
    <row r="58" spans="1:15" s="22" customFormat="1" x14ac:dyDescent="0.2">
      <c r="A58" s="31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O58" s="21"/>
    </row>
    <row r="59" spans="1:15" s="22" customFormat="1" x14ac:dyDescent="0.2"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O59" s="21"/>
    </row>
    <row r="60" spans="1:15" s="22" customFormat="1" x14ac:dyDescent="0.2">
      <c r="O60" s="21"/>
    </row>
    <row r="61" spans="1:15" s="22" customFormat="1" x14ac:dyDescent="0.2">
      <c r="O61" s="21"/>
    </row>
    <row r="62" spans="1:15" s="22" customFormat="1" x14ac:dyDescent="0.2">
      <c r="O62" s="21"/>
    </row>
    <row r="63" spans="1:15" s="22" customFormat="1" x14ac:dyDescent="0.2">
      <c r="O63" s="21"/>
    </row>
    <row r="64" spans="1:15" s="22" customFormat="1" x14ac:dyDescent="0.2">
      <c r="O64" s="21"/>
    </row>
    <row r="65" spans="2:15" s="22" customFormat="1" x14ac:dyDescent="0.2">
      <c r="O65" s="21"/>
    </row>
    <row r="66" spans="2:15" s="22" customFormat="1" ht="12.75" x14ac:dyDescent="0.2">
      <c r="M66" s="32" t="s">
        <v>66</v>
      </c>
      <c r="O66" s="21"/>
    </row>
    <row r="67" spans="2:15" s="22" customFormat="1" x14ac:dyDescent="0.2">
      <c r="M67" s="33" t="s">
        <v>67</v>
      </c>
      <c r="O67" s="21"/>
    </row>
    <row r="68" spans="2:15" s="22" customFormat="1" x14ac:dyDescent="0.2">
      <c r="M68" s="33" t="s">
        <v>68</v>
      </c>
      <c r="O68" s="21"/>
    </row>
    <row r="69" spans="2:15" s="22" customFormat="1" x14ac:dyDescent="0.2">
      <c r="O69" s="21"/>
    </row>
    <row r="70" spans="2:15" s="22" customFormat="1" x14ac:dyDescent="0.2">
      <c r="O70" s="21"/>
    </row>
    <row r="71" spans="2:15" s="22" customFormat="1" x14ac:dyDescent="0.2">
      <c r="O71" s="21"/>
    </row>
    <row r="72" spans="2:15" s="22" customFormat="1" x14ac:dyDescent="0.2">
      <c r="O72" s="21"/>
    </row>
    <row r="73" spans="2:15" s="22" customFormat="1" x14ac:dyDescent="0.2">
      <c r="O73" s="21"/>
    </row>
    <row r="74" spans="2:15" s="22" customFormat="1" x14ac:dyDescent="0.2">
      <c r="O74" s="21"/>
    </row>
    <row r="75" spans="2:15" s="22" customFormat="1" ht="12.75" customHeight="1" x14ac:dyDescent="0.2">
      <c r="B75" s="34"/>
      <c r="C75" s="34"/>
      <c r="D75" s="82" t="s">
        <v>100</v>
      </c>
      <c r="E75" s="82"/>
      <c r="F75" s="82"/>
      <c r="G75" s="82"/>
      <c r="H75" s="82"/>
      <c r="I75" s="82"/>
      <c r="J75" s="34"/>
      <c r="K75" s="34"/>
      <c r="L75" s="34"/>
      <c r="M75" s="34"/>
      <c r="O75" s="21"/>
    </row>
    <row r="76" spans="2:15" s="22" customFormat="1" ht="12.75" customHeight="1" x14ac:dyDescent="0.2">
      <c r="D76" s="84" t="s">
        <v>99</v>
      </c>
      <c r="E76" s="84"/>
      <c r="F76" s="84"/>
      <c r="G76" s="84"/>
      <c r="H76" s="84"/>
      <c r="I76" s="84"/>
      <c r="O76" s="21"/>
    </row>
    <row r="77" spans="2:15" s="22" customFormat="1" x14ac:dyDescent="0.2">
      <c r="F77" s="36"/>
      <c r="G77" s="31" t="s">
        <v>70</v>
      </c>
      <c r="H77" s="45"/>
      <c r="I77" s="31" t="s">
        <v>71</v>
      </c>
      <c r="O77" s="21"/>
    </row>
    <row r="78" spans="2:15" s="22" customFormat="1" x14ac:dyDescent="0.2">
      <c r="O78" s="21"/>
    </row>
    <row r="79" spans="2:15" s="22" customFormat="1" x14ac:dyDescent="0.2">
      <c r="C79" s="38" t="s">
        <v>9</v>
      </c>
      <c r="D79" s="39"/>
      <c r="F79" s="40"/>
      <c r="G79" s="30">
        <v>1334939696</v>
      </c>
      <c r="H79" s="31" t="s">
        <v>72</v>
      </c>
      <c r="I79" s="30">
        <v>266987939</v>
      </c>
      <c r="O79" s="21"/>
    </row>
    <row r="80" spans="2:15" s="22" customFormat="1" x14ac:dyDescent="0.2">
      <c r="C80" s="38"/>
      <c r="D80" s="39"/>
      <c r="F80" s="40"/>
      <c r="G80" s="30"/>
      <c r="H80" s="36"/>
      <c r="I80" s="30"/>
      <c r="O80" s="21"/>
    </row>
    <row r="81" spans="3:15" s="22" customFormat="1" x14ac:dyDescent="0.2">
      <c r="C81" s="36" t="s">
        <v>73</v>
      </c>
      <c r="D81" s="36"/>
      <c r="G81" s="30">
        <v>60708219</v>
      </c>
      <c r="H81" s="31" t="s">
        <v>74</v>
      </c>
      <c r="I81" s="30">
        <v>60708219</v>
      </c>
      <c r="O81" s="21"/>
    </row>
    <row r="82" spans="3:15" s="22" customFormat="1" x14ac:dyDescent="0.2">
      <c r="C82" s="36"/>
      <c r="D82" s="36"/>
      <c r="G82" s="30"/>
      <c r="H82" s="31"/>
      <c r="I82" s="30"/>
      <c r="O82" s="21"/>
    </row>
    <row r="83" spans="3:15" s="22" customFormat="1" x14ac:dyDescent="0.2">
      <c r="C83" s="36" t="s">
        <v>75</v>
      </c>
      <c r="D83" s="36"/>
      <c r="G83" s="30">
        <v>38222946</v>
      </c>
      <c r="H83" s="31" t="s">
        <v>72</v>
      </c>
      <c r="I83" s="30">
        <v>7644589</v>
      </c>
      <c r="O83" s="21"/>
    </row>
    <row r="84" spans="3:15" s="22" customFormat="1" x14ac:dyDescent="0.2">
      <c r="C84" s="36"/>
      <c r="D84" s="36"/>
      <c r="G84" s="30"/>
      <c r="H84" s="31"/>
      <c r="I84" s="30"/>
      <c r="O84" s="21"/>
    </row>
    <row r="85" spans="3:15" s="22" customFormat="1" x14ac:dyDescent="0.2">
      <c r="C85" s="36" t="s">
        <v>76</v>
      </c>
      <c r="G85" s="30">
        <v>18466911</v>
      </c>
      <c r="H85" s="31" t="s">
        <v>72</v>
      </c>
      <c r="I85" s="30">
        <v>3693382</v>
      </c>
      <c r="O85" s="21"/>
    </row>
    <row r="86" spans="3:15" s="22" customFormat="1" x14ac:dyDescent="0.2">
      <c r="C86" s="36"/>
      <c r="G86" s="30"/>
      <c r="H86" s="31"/>
      <c r="I86" s="30"/>
      <c r="O86" s="21"/>
    </row>
    <row r="87" spans="3:15" s="22" customFormat="1" x14ac:dyDescent="0.2">
      <c r="C87" s="36" t="s">
        <v>77</v>
      </c>
      <c r="D87" s="36"/>
      <c r="G87" s="30">
        <v>7794568</v>
      </c>
      <c r="H87" s="31" t="s">
        <v>72</v>
      </c>
      <c r="I87" s="30">
        <v>1558914</v>
      </c>
      <c r="O87" s="21"/>
    </row>
    <row r="88" spans="3:15" s="22" customFormat="1" x14ac:dyDescent="0.2">
      <c r="C88" s="36"/>
      <c r="D88" s="36"/>
      <c r="G88" s="30"/>
      <c r="H88" s="31"/>
      <c r="I88" s="30"/>
      <c r="O88" s="21"/>
    </row>
    <row r="89" spans="3:15" s="22" customFormat="1" x14ac:dyDescent="0.2">
      <c r="C89" s="36" t="s">
        <v>78</v>
      </c>
      <c r="D89" s="36"/>
      <c r="F89" s="36"/>
      <c r="G89" s="30">
        <v>18909955</v>
      </c>
      <c r="H89" s="31" t="s">
        <v>72</v>
      </c>
      <c r="I89" s="30">
        <v>3781991</v>
      </c>
      <c r="O89" s="21"/>
    </row>
    <row r="90" spans="3:15" s="22" customFormat="1" x14ac:dyDescent="0.2">
      <c r="C90" s="36"/>
      <c r="D90" s="36"/>
      <c r="F90" s="36"/>
      <c r="G90" s="30"/>
      <c r="H90" s="31"/>
      <c r="I90" s="30"/>
      <c r="O90" s="21"/>
    </row>
    <row r="91" spans="3:15" s="22" customFormat="1" x14ac:dyDescent="0.2">
      <c r="C91" s="36" t="s">
        <v>79</v>
      </c>
      <c r="G91" s="30">
        <v>80549381</v>
      </c>
      <c r="H91" s="31" t="s">
        <v>72</v>
      </c>
      <c r="I91" s="30">
        <v>16109876</v>
      </c>
      <c r="O91" s="21"/>
    </row>
    <row r="92" spans="3:15" s="22" customFormat="1" x14ac:dyDescent="0.2">
      <c r="C92" s="36"/>
      <c r="G92" s="30"/>
      <c r="H92" s="31"/>
      <c r="I92" s="30"/>
      <c r="O92" s="21"/>
    </row>
    <row r="93" spans="3:15" s="22" customFormat="1" x14ac:dyDescent="0.2">
      <c r="C93" s="36" t="s">
        <v>80</v>
      </c>
      <c r="D93" s="36"/>
      <c r="G93" s="30">
        <v>45753610</v>
      </c>
      <c r="H93" s="31" t="s">
        <v>72</v>
      </c>
      <c r="I93" s="30">
        <v>9150722</v>
      </c>
      <c r="O93" s="21"/>
    </row>
    <row r="94" spans="3:15" s="22" customFormat="1" x14ac:dyDescent="0.2">
      <c r="C94" s="36"/>
      <c r="D94" s="36"/>
      <c r="G94" s="30"/>
      <c r="H94" s="31"/>
      <c r="I94" s="30"/>
      <c r="O94" s="21"/>
    </row>
    <row r="95" spans="3:15" s="22" customFormat="1" x14ac:dyDescent="0.2">
      <c r="C95" s="36" t="s">
        <v>81</v>
      </c>
      <c r="G95" s="30">
        <v>815006</v>
      </c>
      <c r="H95" s="31" t="s">
        <v>72</v>
      </c>
      <c r="I95" s="30">
        <v>163001</v>
      </c>
      <c r="O95" s="21"/>
    </row>
    <row r="96" spans="3:15" s="22" customFormat="1" x14ac:dyDescent="0.2">
      <c r="C96" s="36"/>
      <c r="G96" s="30"/>
      <c r="H96" s="31"/>
      <c r="I96" s="30"/>
      <c r="O96" s="21"/>
    </row>
    <row r="97" spans="3:15" s="22" customFormat="1" x14ac:dyDescent="0.2">
      <c r="C97" s="36" t="s">
        <v>82</v>
      </c>
      <c r="G97" s="30">
        <v>15281803</v>
      </c>
      <c r="H97" s="31" t="s">
        <v>83</v>
      </c>
      <c r="I97" s="30">
        <v>15281803</v>
      </c>
      <c r="O97" s="21"/>
    </row>
    <row r="98" spans="3:15" s="22" customFormat="1" x14ac:dyDescent="0.2">
      <c r="C98" s="36"/>
      <c r="G98" s="30"/>
      <c r="H98" s="31"/>
      <c r="I98" s="30"/>
      <c r="O98" s="21"/>
    </row>
    <row r="99" spans="3:15" s="22" customFormat="1" x14ac:dyDescent="0.2">
      <c r="C99" s="36" t="s">
        <v>84</v>
      </c>
      <c r="G99" s="41">
        <v>88649685</v>
      </c>
      <c r="H99" s="31" t="s">
        <v>85</v>
      </c>
      <c r="I99" s="41">
        <v>32800384</v>
      </c>
      <c r="O99" s="21"/>
    </row>
    <row r="100" spans="3:15" s="22" customFormat="1" x14ac:dyDescent="0.2">
      <c r="C100" s="36"/>
      <c r="G100" s="30"/>
      <c r="H100" s="36"/>
      <c r="I100" s="30"/>
      <c r="O100" s="21"/>
    </row>
    <row r="101" spans="3:15" s="22" customFormat="1" ht="12.75" thickBot="1" x14ac:dyDescent="0.25">
      <c r="E101" s="36" t="s">
        <v>19</v>
      </c>
      <c r="F101" s="40"/>
      <c r="G101" s="42">
        <f>SUM(G79:G99)</f>
        <v>1710091780</v>
      </c>
      <c r="I101" s="42">
        <f>SUM(I79:I99)</f>
        <v>417880820</v>
      </c>
      <c r="O101" s="21"/>
    </row>
    <row r="102" spans="3:15" s="22" customFormat="1" ht="12.75" thickTop="1" x14ac:dyDescent="0.2">
      <c r="O102" s="21"/>
    </row>
    <row r="103" spans="3:15" s="22" customFormat="1" x14ac:dyDescent="0.2">
      <c r="I103" s="29"/>
      <c r="O103" s="21"/>
    </row>
    <row r="104" spans="3:15" s="22" customFormat="1" x14ac:dyDescent="0.2">
      <c r="I104" s="30"/>
      <c r="O104" s="21"/>
    </row>
    <row r="105" spans="3:15" s="22" customFormat="1" x14ac:dyDescent="0.2">
      <c r="O105" s="21"/>
    </row>
    <row r="106" spans="3:15" s="22" customFormat="1" x14ac:dyDescent="0.2">
      <c r="O106" s="21"/>
    </row>
    <row r="107" spans="3:15" s="22" customFormat="1" x14ac:dyDescent="0.2">
      <c r="O107" s="21"/>
    </row>
    <row r="108" spans="3:15" s="22" customFormat="1" x14ac:dyDescent="0.2">
      <c r="O108" s="21"/>
    </row>
    <row r="109" spans="3:15" s="22" customFormat="1" x14ac:dyDescent="0.2">
      <c r="O109" s="21"/>
    </row>
    <row r="110" spans="3:15" s="22" customFormat="1" x14ac:dyDescent="0.2">
      <c r="O110" s="21"/>
    </row>
    <row r="111" spans="3:15" s="22" customFormat="1" x14ac:dyDescent="0.2">
      <c r="O111" s="21"/>
    </row>
    <row r="112" spans="3:15" s="22" customFormat="1" x14ac:dyDescent="0.2">
      <c r="O112" s="21"/>
    </row>
    <row r="113" spans="9:15" s="22" customFormat="1" x14ac:dyDescent="0.2">
      <c r="O113" s="21"/>
    </row>
    <row r="114" spans="9:15" s="22" customFormat="1" x14ac:dyDescent="0.2">
      <c r="O114" s="21"/>
    </row>
    <row r="115" spans="9:15" s="22" customFormat="1" x14ac:dyDescent="0.2">
      <c r="I115" s="1"/>
      <c r="O115" s="21"/>
    </row>
    <row r="116" spans="9:15" s="22" customFormat="1" x14ac:dyDescent="0.2">
      <c r="I116" s="1"/>
      <c r="O116" s="21"/>
    </row>
    <row r="117" spans="9:15" s="22" customFormat="1" x14ac:dyDescent="0.2">
      <c r="I117" s="1"/>
      <c r="O117" s="21"/>
    </row>
    <row r="118" spans="9:15" s="22" customFormat="1" x14ac:dyDescent="0.2">
      <c r="I118" s="1"/>
      <c r="O118" s="21"/>
    </row>
    <row r="119" spans="9:15" s="22" customFormat="1" x14ac:dyDescent="0.2">
      <c r="I119" s="1"/>
      <c r="O119" s="21"/>
    </row>
    <row r="120" spans="9:15" s="22" customFormat="1" x14ac:dyDescent="0.2">
      <c r="I120" s="1"/>
      <c r="O120" s="21"/>
    </row>
    <row r="121" spans="9:15" s="22" customFormat="1" x14ac:dyDescent="0.2">
      <c r="I121" s="1"/>
      <c r="O121" s="21"/>
    </row>
    <row r="122" spans="9:15" s="22" customFormat="1" x14ac:dyDescent="0.2">
      <c r="I122" s="1"/>
      <c r="O122" s="21"/>
    </row>
    <row r="123" spans="9:15" s="22" customFormat="1" x14ac:dyDescent="0.2">
      <c r="I123" s="1"/>
      <c r="O123" s="21"/>
    </row>
    <row r="124" spans="9:15" s="22" customFormat="1" x14ac:dyDescent="0.2">
      <c r="I124" s="1"/>
      <c r="O124" s="21"/>
    </row>
    <row r="125" spans="9:15" s="22" customFormat="1" x14ac:dyDescent="0.2">
      <c r="I125" s="1"/>
      <c r="O125" s="21"/>
    </row>
    <row r="126" spans="9:15" s="22" customFormat="1" x14ac:dyDescent="0.2">
      <c r="I126" s="1"/>
      <c r="O126" s="21"/>
    </row>
    <row r="127" spans="9:15" s="22" customFormat="1" x14ac:dyDescent="0.2">
      <c r="I127" s="1"/>
      <c r="O127" s="21"/>
    </row>
    <row r="128" spans="9:15" s="22" customFormat="1" x14ac:dyDescent="0.2">
      <c r="O128" s="21"/>
    </row>
    <row r="129" spans="9:15" s="22" customFormat="1" x14ac:dyDescent="0.2">
      <c r="O129" s="21"/>
    </row>
    <row r="130" spans="9:15" s="22" customFormat="1" x14ac:dyDescent="0.2">
      <c r="O130" s="21"/>
    </row>
    <row r="131" spans="9:15" s="22" customFormat="1" x14ac:dyDescent="0.2">
      <c r="I131" s="1"/>
      <c r="O131" s="21"/>
    </row>
    <row r="132" spans="9:15" s="22" customFormat="1" x14ac:dyDescent="0.2">
      <c r="I132" s="1"/>
      <c r="O132" s="21"/>
    </row>
    <row r="133" spans="9:15" s="22" customFormat="1" x14ac:dyDescent="0.2">
      <c r="I133" s="1"/>
      <c r="O133" s="21"/>
    </row>
    <row r="134" spans="9:15" s="22" customFormat="1" x14ac:dyDescent="0.2">
      <c r="I134" s="1"/>
      <c r="O134" s="21"/>
    </row>
    <row r="135" spans="9:15" s="22" customFormat="1" x14ac:dyDescent="0.2">
      <c r="I135" s="1"/>
      <c r="O135" s="21"/>
    </row>
    <row r="139" spans="9:15" ht="12.75" x14ac:dyDescent="0.2">
      <c r="J139" s="22"/>
      <c r="K139" s="22"/>
      <c r="L139" s="22"/>
      <c r="M139" s="32" t="s">
        <v>66</v>
      </c>
    </row>
    <row r="140" spans="9:15" x14ac:dyDescent="0.2">
      <c r="J140" s="22"/>
      <c r="K140" s="22"/>
      <c r="L140" s="22"/>
      <c r="M140" s="33" t="s">
        <v>67</v>
      </c>
    </row>
    <row r="141" spans="9:15" x14ac:dyDescent="0.2">
      <c r="J141" s="22"/>
      <c r="K141" s="22"/>
      <c r="L141" s="22"/>
      <c r="M141" s="33" t="s">
        <v>68</v>
      </c>
    </row>
  </sheetData>
  <mergeCells count="4">
    <mergeCell ref="A5:M5"/>
    <mergeCell ref="A6:M6"/>
    <mergeCell ref="D75:I75"/>
    <mergeCell ref="D76:I76"/>
  </mergeCells>
  <printOptions horizontalCentered="1"/>
  <pageMargins left="0.59055118110236227" right="0" top="0.27559055118110237" bottom="0.19685039370078741" header="0.62992125984251968" footer="0"/>
  <pageSetup scale="67" orientation="landscape" r:id="rId1"/>
  <headerFooter alignWithMargins="0"/>
  <rowBreaks count="1" manualBreakCount="1">
    <brk id="68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5:K127"/>
  <sheetViews>
    <sheetView zoomScaleNormal="100" workbookViewId="0">
      <pane ySplit="10" topLeftCell="A60" activePane="bottomLeft" state="frozen"/>
      <selection pane="bottomLeft" activeCell="J79" sqref="J79"/>
    </sheetView>
  </sheetViews>
  <sheetFormatPr baseColWidth="10" defaultRowHeight="12" x14ac:dyDescent="0.2"/>
  <cols>
    <col min="1" max="1" width="25.7109375" style="1" customWidth="1"/>
    <col min="2" max="5" width="17.7109375" style="1" customWidth="1"/>
    <col min="6" max="6" width="14" style="1" bestFit="1" customWidth="1"/>
    <col min="7" max="7" width="12.28515625" style="2" bestFit="1" customWidth="1"/>
    <col min="8" max="256" width="11.42578125" style="1"/>
    <col min="257" max="257" width="25.7109375" style="1" customWidth="1"/>
    <col min="258" max="261" width="17.7109375" style="1" customWidth="1"/>
    <col min="262" max="262" width="4.5703125" style="1" customWidth="1"/>
    <col min="263" max="263" width="12.28515625" style="1" bestFit="1" customWidth="1"/>
    <col min="264" max="512" width="11.42578125" style="1"/>
    <col min="513" max="513" width="25.7109375" style="1" customWidth="1"/>
    <col min="514" max="517" width="17.7109375" style="1" customWidth="1"/>
    <col min="518" max="518" width="4.5703125" style="1" customWidth="1"/>
    <col min="519" max="519" width="12.28515625" style="1" bestFit="1" customWidth="1"/>
    <col min="520" max="768" width="11.42578125" style="1"/>
    <col min="769" max="769" width="25.7109375" style="1" customWidth="1"/>
    <col min="770" max="773" width="17.7109375" style="1" customWidth="1"/>
    <col min="774" max="774" width="4.5703125" style="1" customWidth="1"/>
    <col min="775" max="775" width="12.28515625" style="1" bestFit="1" customWidth="1"/>
    <col min="776" max="1024" width="11.42578125" style="1"/>
    <col min="1025" max="1025" width="25.7109375" style="1" customWidth="1"/>
    <col min="1026" max="1029" width="17.7109375" style="1" customWidth="1"/>
    <col min="1030" max="1030" width="4.5703125" style="1" customWidth="1"/>
    <col min="1031" max="1031" width="12.28515625" style="1" bestFit="1" customWidth="1"/>
    <col min="1032" max="1280" width="11.42578125" style="1"/>
    <col min="1281" max="1281" width="25.7109375" style="1" customWidth="1"/>
    <col min="1282" max="1285" width="17.7109375" style="1" customWidth="1"/>
    <col min="1286" max="1286" width="4.5703125" style="1" customWidth="1"/>
    <col min="1287" max="1287" width="12.28515625" style="1" bestFit="1" customWidth="1"/>
    <col min="1288" max="1536" width="11.42578125" style="1"/>
    <col min="1537" max="1537" width="25.7109375" style="1" customWidth="1"/>
    <col min="1538" max="1541" width="17.7109375" style="1" customWidth="1"/>
    <col min="1542" max="1542" width="4.5703125" style="1" customWidth="1"/>
    <col min="1543" max="1543" width="12.28515625" style="1" bestFit="1" customWidth="1"/>
    <col min="1544" max="1792" width="11.42578125" style="1"/>
    <col min="1793" max="1793" width="25.7109375" style="1" customWidth="1"/>
    <col min="1794" max="1797" width="17.7109375" style="1" customWidth="1"/>
    <col min="1798" max="1798" width="4.5703125" style="1" customWidth="1"/>
    <col min="1799" max="1799" width="12.28515625" style="1" bestFit="1" customWidth="1"/>
    <col min="1800" max="2048" width="11.42578125" style="1"/>
    <col min="2049" max="2049" width="25.7109375" style="1" customWidth="1"/>
    <col min="2050" max="2053" width="17.7109375" style="1" customWidth="1"/>
    <col min="2054" max="2054" width="4.5703125" style="1" customWidth="1"/>
    <col min="2055" max="2055" width="12.28515625" style="1" bestFit="1" customWidth="1"/>
    <col min="2056" max="2304" width="11.42578125" style="1"/>
    <col min="2305" max="2305" width="25.7109375" style="1" customWidth="1"/>
    <col min="2306" max="2309" width="17.7109375" style="1" customWidth="1"/>
    <col min="2310" max="2310" width="4.5703125" style="1" customWidth="1"/>
    <col min="2311" max="2311" width="12.28515625" style="1" bestFit="1" customWidth="1"/>
    <col min="2312" max="2560" width="11.42578125" style="1"/>
    <col min="2561" max="2561" width="25.7109375" style="1" customWidth="1"/>
    <col min="2562" max="2565" width="17.7109375" style="1" customWidth="1"/>
    <col min="2566" max="2566" width="4.5703125" style="1" customWidth="1"/>
    <col min="2567" max="2567" width="12.28515625" style="1" bestFit="1" customWidth="1"/>
    <col min="2568" max="2816" width="11.42578125" style="1"/>
    <col min="2817" max="2817" width="25.7109375" style="1" customWidth="1"/>
    <col min="2818" max="2821" width="17.7109375" style="1" customWidth="1"/>
    <col min="2822" max="2822" width="4.5703125" style="1" customWidth="1"/>
    <col min="2823" max="2823" width="12.28515625" style="1" bestFit="1" customWidth="1"/>
    <col min="2824" max="3072" width="11.42578125" style="1"/>
    <col min="3073" max="3073" width="25.7109375" style="1" customWidth="1"/>
    <col min="3074" max="3077" width="17.7109375" style="1" customWidth="1"/>
    <col min="3078" max="3078" width="4.5703125" style="1" customWidth="1"/>
    <col min="3079" max="3079" width="12.28515625" style="1" bestFit="1" customWidth="1"/>
    <col min="3080" max="3328" width="11.42578125" style="1"/>
    <col min="3329" max="3329" width="25.7109375" style="1" customWidth="1"/>
    <col min="3330" max="3333" width="17.7109375" style="1" customWidth="1"/>
    <col min="3334" max="3334" width="4.5703125" style="1" customWidth="1"/>
    <col min="3335" max="3335" width="12.28515625" style="1" bestFit="1" customWidth="1"/>
    <col min="3336" max="3584" width="11.42578125" style="1"/>
    <col min="3585" max="3585" width="25.7109375" style="1" customWidth="1"/>
    <col min="3586" max="3589" width="17.7109375" style="1" customWidth="1"/>
    <col min="3590" max="3590" width="4.5703125" style="1" customWidth="1"/>
    <col min="3591" max="3591" width="12.28515625" style="1" bestFit="1" customWidth="1"/>
    <col min="3592" max="3840" width="11.42578125" style="1"/>
    <col min="3841" max="3841" width="25.7109375" style="1" customWidth="1"/>
    <col min="3842" max="3845" width="17.7109375" style="1" customWidth="1"/>
    <col min="3846" max="3846" width="4.5703125" style="1" customWidth="1"/>
    <col min="3847" max="3847" width="12.28515625" style="1" bestFit="1" customWidth="1"/>
    <col min="3848" max="4096" width="11.42578125" style="1"/>
    <col min="4097" max="4097" width="25.7109375" style="1" customWidth="1"/>
    <col min="4098" max="4101" width="17.7109375" style="1" customWidth="1"/>
    <col min="4102" max="4102" width="4.5703125" style="1" customWidth="1"/>
    <col min="4103" max="4103" width="12.28515625" style="1" bestFit="1" customWidth="1"/>
    <col min="4104" max="4352" width="11.42578125" style="1"/>
    <col min="4353" max="4353" width="25.7109375" style="1" customWidth="1"/>
    <col min="4354" max="4357" width="17.7109375" style="1" customWidth="1"/>
    <col min="4358" max="4358" width="4.5703125" style="1" customWidth="1"/>
    <col min="4359" max="4359" width="12.28515625" style="1" bestFit="1" customWidth="1"/>
    <col min="4360" max="4608" width="11.42578125" style="1"/>
    <col min="4609" max="4609" width="25.7109375" style="1" customWidth="1"/>
    <col min="4610" max="4613" width="17.7109375" style="1" customWidth="1"/>
    <col min="4614" max="4614" width="4.5703125" style="1" customWidth="1"/>
    <col min="4615" max="4615" width="12.28515625" style="1" bestFit="1" customWidth="1"/>
    <col min="4616" max="4864" width="11.42578125" style="1"/>
    <col min="4865" max="4865" width="25.7109375" style="1" customWidth="1"/>
    <col min="4866" max="4869" width="17.7109375" style="1" customWidth="1"/>
    <col min="4870" max="4870" width="4.5703125" style="1" customWidth="1"/>
    <col min="4871" max="4871" width="12.28515625" style="1" bestFit="1" customWidth="1"/>
    <col min="4872" max="5120" width="11.42578125" style="1"/>
    <col min="5121" max="5121" width="25.7109375" style="1" customWidth="1"/>
    <col min="5122" max="5125" width="17.7109375" style="1" customWidth="1"/>
    <col min="5126" max="5126" width="4.5703125" style="1" customWidth="1"/>
    <col min="5127" max="5127" width="12.28515625" style="1" bestFit="1" customWidth="1"/>
    <col min="5128" max="5376" width="11.42578125" style="1"/>
    <col min="5377" max="5377" width="25.7109375" style="1" customWidth="1"/>
    <col min="5378" max="5381" width="17.7109375" style="1" customWidth="1"/>
    <col min="5382" max="5382" width="4.5703125" style="1" customWidth="1"/>
    <col min="5383" max="5383" width="12.28515625" style="1" bestFit="1" customWidth="1"/>
    <col min="5384" max="5632" width="11.42578125" style="1"/>
    <col min="5633" max="5633" width="25.7109375" style="1" customWidth="1"/>
    <col min="5634" max="5637" width="17.7109375" style="1" customWidth="1"/>
    <col min="5638" max="5638" width="4.5703125" style="1" customWidth="1"/>
    <col min="5639" max="5639" width="12.28515625" style="1" bestFit="1" customWidth="1"/>
    <col min="5640" max="5888" width="11.42578125" style="1"/>
    <col min="5889" max="5889" width="25.7109375" style="1" customWidth="1"/>
    <col min="5890" max="5893" width="17.7109375" style="1" customWidth="1"/>
    <col min="5894" max="5894" width="4.5703125" style="1" customWidth="1"/>
    <col min="5895" max="5895" width="12.28515625" style="1" bestFit="1" customWidth="1"/>
    <col min="5896" max="6144" width="11.42578125" style="1"/>
    <col min="6145" max="6145" width="25.7109375" style="1" customWidth="1"/>
    <col min="6146" max="6149" width="17.7109375" style="1" customWidth="1"/>
    <col min="6150" max="6150" width="4.5703125" style="1" customWidth="1"/>
    <col min="6151" max="6151" width="12.28515625" style="1" bestFit="1" customWidth="1"/>
    <col min="6152" max="6400" width="11.42578125" style="1"/>
    <col min="6401" max="6401" width="25.7109375" style="1" customWidth="1"/>
    <col min="6402" max="6405" width="17.7109375" style="1" customWidth="1"/>
    <col min="6406" max="6406" width="4.5703125" style="1" customWidth="1"/>
    <col min="6407" max="6407" width="12.28515625" style="1" bestFit="1" customWidth="1"/>
    <col min="6408" max="6656" width="11.42578125" style="1"/>
    <col min="6657" max="6657" width="25.7109375" style="1" customWidth="1"/>
    <col min="6658" max="6661" width="17.7109375" style="1" customWidth="1"/>
    <col min="6662" max="6662" width="4.5703125" style="1" customWidth="1"/>
    <col min="6663" max="6663" width="12.28515625" style="1" bestFit="1" customWidth="1"/>
    <col min="6664" max="6912" width="11.42578125" style="1"/>
    <col min="6913" max="6913" width="25.7109375" style="1" customWidth="1"/>
    <col min="6914" max="6917" width="17.7109375" style="1" customWidth="1"/>
    <col min="6918" max="6918" width="4.5703125" style="1" customWidth="1"/>
    <col min="6919" max="6919" width="12.28515625" style="1" bestFit="1" customWidth="1"/>
    <col min="6920" max="7168" width="11.42578125" style="1"/>
    <col min="7169" max="7169" width="25.7109375" style="1" customWidth="1"/>
    <col min="7170" max="7173" width="17.7109375" style="1" customWidth="1"/>
    <col min="7174" max="7174" width="4.5703125" style="1" customWidth="1"/>
    <col min="7175" max="7175" width="12.28515625" style="1" bestFit="1" customWidth="1"/>
    <col min="7176" max="7424" width="11.42578125" style="1"/>
    <col min="7425" max="7425" width="25.7109375" style="1" customWidth="1"/>
    <col min="7426" max="7429" width="17.7109375" style="1" customWidth="1"/>
    <col min="7430" max="7430" width="4.5703125" style="1" customWidth="1"/>
    <col min="7431" max="7431" width="12.28515625" style="1" bestFit="1" customWidth="1"/>
    <col min="7432" max="7680" width="11.42578125" style="1"/>
    <col min="7681" max="7681" width="25.7109375" style="1" customWidth="1"/>
    <col min="7682" max="7685" width="17.7109375" style="1" customWidth="1"/>
    <col min="7686" max="7686" width="4.5703125" style="1" customWidth="1"/>
    <col min="7687" max="7687" width="12.28515625" style="1" bestFit="1" customWidth="1"/>
    <col min="7688" max="7936" width="11.42578125" style="1"/>
    <col min="7937" max="7937" width="25.7109375" style="1" customWidth="1"/>
    <col min="7938" max="7941" width="17.7109375" style="1" customWidth="1"/>
    <col min="7942" max="7942" width="4.5703125" style="1" customWidth="1"/>
    <col min="7943" max="7943" width="12.28515625" style="1" bestFit="1" customWidth="1"/>
    <col min="7944" max="8192" width="11.42578125" style="1"/>
    <col min="8193" max="8193" width="25.7109375" style="1" customWidth="1"/>
    <col min="8194" max="8197" width="17.7109375" style="1" customWidth="1"/>
    <col min="8198" max="8198" width="4.5703125" style="1" customWidth="1"/>
    <col min="8199" max="8199" width="12.28515625" style="1" bestFit="1" customWidth="1"/>
    <col min="8200" max="8448" width="11.42578125" style="1"/>
    <col min="8449" max="8449" width="25.7109375" style="1" customWidth="1"/>
    <col min="8450" max="8453" width="17.7109375" style="1" customWidth="1"/>
    <col min="8454" max="8454" width="4.5703125" style="1" customWidth="1"/>
    <col min="8455" max="8455" width="12.28515625" style="1" bestFit="1" customWidth="1"/>
    <col min="8456" max="8704" width="11.42578125" style="1"/>
    <col min="8705" max="8705" width="25.7109375" style="1" customWidth="1"/>
    <col min="8706" max="8709" width="17.7109375" style="1" customWidth="1"/>
    <col min="8710" max="8710" width="4.5703125" style="1" customWidth="1"/>
    <col min="8711" max="8711" width="12.28515625" style="1" bestFit="1" customWidth="1"/>
    <col min="8712" max="8960" width="11.42578125" style="1"/>
    <col min="8961" max="8961" width="25.7109375" style="1" customWidth="1"/>
    <col min="8962" max="8965" width="17.7109375" style="1" customWidth="1"/>
    <col min="8966" max="8966" width="4.5703125" style="1" customWidth="1"/>
    <col min="8967" max="8967" width="12.28515625" style="1" bestFit="1" customWidth="1"/>
    <col min="8968" max="9216" width="11.42578125" style="1"/>
    <col min="9217" max="9217" width="25.7109375" style="1" customWidth="1"/>
    <col min="9218" max="9221" width="17.7109375" style="1" customWidth="1"/>
    <col min="9222" max="9222" width="4.5703125" style="1" customWidth="1"/>
    <col min="9223" max="9223" width="12.28515625" style="1" bestFit="1" customWidth="1"/>
    <col min="9224" max="9472" width="11.42578125" style="1"/>
    <col min="9473" max="9473" width="25.7109375" style="1" customWidth="1"/>
    <col min="9474" max="9477" width="17.7109375" style="1" customWidth="1"/>
    <col min="9478" max="9478" width="4.5703125" style="1" customWidth="1"/>
    <col min="9479" max="9479" width="12.28515625" style="1" bestFit="1" customWidth="1"/>
    <col min="9480" max="9728" width="11.42578125" style="1"/>
    <col min="9729" max="9729" width="25.7109375" style="1" customWidth="1"/>
    <col min="9730" max="9733" width="17.7109375" style="1" customWidth="1"/>
    <col min="9734" max="9734" width="4.5703125" style="1" customWidth="1"/>
    <col min="9735" max="9735" width="12.28515625" style="1" bestFit="1" customWidth="1"/>
    <col min="9736" max="9984" width="11.42578125" style="1"/>
    <col min="9985" max="9985" width="25.7109375" style="1" customWidth="1"/>
    <col min="9986" max="9989" width="17.7109375" style="1" customWidth="1"/>
    <col min="9990" max="9990" width="4.5703125" style="1" customWidth="1"/>
    <col min="9991" max="9991" width="12.28515625" style="1" bestFit="1" customWidth="1"/>
    <col min="9992" max="10240" width="11.42578125" style="1"/>
    <col min="10241" max="10241" width="25.7109375" style="1" customWidth="1"/>
    <col min="10242" max="10245" width="17.7109375" style="1" customWidth="1"/>
    <col min="10246" max="10246" width="4.5703125" style="1" customWidth="1"/>
    <col min="10247" max="10247" width="12.28515625" style="1" bestFit="1" customWidth="1"/>
    <col min="10248" max="10496" width="11.42578125" style="1"/>
    <col min="10497" max="10497" width="25.7109375" style="1" customWidth="1"/>
    <col min="10498" max="10501" width="17.7109375" style="1" customWidth="1"/>
    <col min="10502" max="10502" width="4.5703125" style="1" customWidth="1"/>
    <col min="10503" max="10503" width="12.28515625" style="1" bestFit="1" customWidth="1"/>
    <col min="10504" max="10752" width="11.42578125" style="1"/>
    <col min="10753" max="10753" width="25.7109375" style="1" customWidth="1"/>
    <col min="10754" max="10757" width="17.7109375" style="1" customWidth="1"/>
    <col min="10758" max="10758" width="4.5703125" style="1" customWidth="1"/>
    <col min="10759" max="10759" width="12.28515625" style="1" bestFit="1" customWidth="1"/>
    <col min="10760" max="11008" width="11.42578125" style="1"/>
    <col min="11009" max="11009" width="25.7109375" style="1" customWidth="1"/>
    <col min="11010" max="11013" width="17.7109375" style="1" customWidth="1"/>
    <col min="11014" max="11014" width="4.5703125" style="1" customWidth="1"/>
    <col min="11015" max="11015" width="12.28515625" style="1" bestFit="1" customWidth="1"/>
    <col min="11016" max="11264" width="11.42578125" style="1"/>
    <col min="11265" max="11265" width="25.7109375" style="1" customWidth="1"/>
    <col min="11266" max="11269" width="17.7109375" style="1" customWidth="1"/>
    <col min="11270" max="11270" width="4.5703125" style="1" customWidth="1"/>
    <col min="11271" max="11271" width="12.28515625" style="1" bestFit="1" customWidth="1"/>
    <col min="11272" max="11520" width="11.42578125" style="1"/>
    <col min="11521" max="11521" width="25.7109375" style="1" customWidth="1"/>
    <col min="11522" max="11525" width="17.7109375" style="1" customWidth="1"/>
    <col min="11526" max="11526" width="4.5703125" style="1" customWidth="1"/>
    <col min="11527" max="11527" width="12.28515625" style="1" bestFit="1" customWidth="1"/>
    <col min="11528" max="11776" width="11.42578125" style="1"/>
    <col min="11777" max="11777" width="25.7109375" style="1" customWidth="1"/>
    <col min="11778" max="11781" width="17.7109375" style="1" customWidth="1"/>
    <col min="11782" max="11782" width="4.5703125" style="1" customWidth="1"/>
    <col min="11783" max="11783" width="12.28515625" style="1" bestFit="1" customWidth="1"/>
    <col min="11784" max="12032" width="11.42578125" style="1"/>
    <col min="12033" max="12033" width="25.7109375" style="1" customWidth="1"/>
    <col min="12034" max="12037" width="17.7109375" style="1" customWidth="1"/>
    <col min="12038" max="12038" width="4.5703125" style="1" customWidth="1"/>
    <col min="12039" max="12039" width="12.28515625" style="1" bestFit="1" customWidth="1"/>
    <col min="12040" max="12288" width="11.42578125" style="1"/>
    <col min="12289" max="12289" width="25.7109375" style="1" customWidth="1"/>
    <col min="12290" max="12293" width="17.7109375" style="1" customWidth="1"/>
    <col min="12294" max="12294" width="4.5703125" style="1" customWidth="1"/>
    <col min="12295" max="12295" width="12.28515625" style="1" bestFit="1" customWidth="1"/>
    <col min="12296" max="12544" width="11.42578125" style="1"/>
    <col min="12545" max="12545" width="25.7109375" style="1" customWidth="1"/>
    <col min="12546" max="12549" width="17.7109375" style="1" customWidth="1"/>
    <col min="12550" max="12550" width="4.5703125" style="1" customWidth="1"/>
    <col min="12551" max="12551" width="12.28515625" style="1" bestFit="1" customWidth="1"/>
    <col min="12552" max="12800" width="11.42578125" style="1"/>
    <col min="12801" max="12801" width="25.7109375" style="1" customWidth="1"/>
    <col min="12802" max="12805" width="17.7109375" style="1" customWidth="1"/>
    <col min="12806" max="12806" width="4.5703125" style="1" customWidth="1"/>
    <col min="12807" max="12807" width="12.28515625" style="1" bestFit="1" customWidth="1"/>
    <col min="12808" max="13056" width="11.42578125" style="1"/>
    <col min="13057" max="13057" width="25.7109375" style="1" customWidth="1"/>
    <col min="13058" max="13061" width="17.7109375" style="1" customWidth="1"/>
    <col min="13062" max="13062" width="4.5703125" style="1" customWidth="1"/>
    <col min="13063" max="13063" width="12.28515625" style="1" bestFit="1" customWidth="1"/>
    <col min="13064" max="13312" width="11.42578125" style="1"/>
    <col min="13313" max="13313" width="25.7109375" style="1" customWidth="1"/>
    <col min="13314" max="13317" width="17.7109375" style="1" customWidth="1"/>
    <col min="13318" max="13318" width="4.5703125" style="1" customWidth="1"/>
    <col min="13319" max="13319" width="12.28515625" style="1" bestFit="1" customWidth="1"/>
    <col min="13320" max="13568" width="11.42578125" style="1"/>
    <col min="13569" max="13569" width="25.7109375" style="1" customWidth="1"/>
    <col min="13570" max="13573" width="17.7109375" style="1" customWidth="1"/>
    <col min="13574" max="13574" width="4.5703125" style="1" customWidth="1"/>
    <col min="13575" max="13575" width="12.28515625" style="1" bestFit="1" customWidth="1"/>
    <col min="13576" max="13824" width="11.42578125" style="1"/>
    <col min="13825" max="13825" width="25.7109375" style="1" customWidth="1"/>
    <col min="13826" max="13829" width="17.7109375" style="1" customWidth="1"/>
    <col min="13830" max="13830" width="4.5703125" style="1" customWidth="1"/>
    <col min="13831" max="13831" width="12.28515625" style="1" bestFit="1" customWidth="1"/>
    <col min="13832" max="14080" width="11.42578125" style="1"/>
    <col min="14081" max="14081" width="25.7109375" style="1" customWidth="1"/>
    <col min="14082" max="14085" width="17.7109375" style="1" customWidth="1"/>
    <col min="14086" max="14086" width="4.5703125" style="1" customWidth="1"/>
    <col min="14087" max="14087" width="12.28515625" style="1" bestFit="1" customWidth="1"/>
    <col min="14088" max="14336" width="11.42578125" style="1"/>
    <col min="14337" max="14337" width="25.7109375" style="1" customWidth="1"/>
    <col min="14338" max="14341" width="17.7109375" style="1" customWidth="1"/>
    <col min="14342" max="14342" width="4.5703125" style="1" customWidth="1"/>
    <col min="14343" max="14343" width="12.28515625" style="1" bestFit="1" customWidth="1"/>
    <col min="14344" max="14592" width="11.42578125" style="1"/>
    <col min="14593" max="14593" width="25.7109375" style="1" customWidth="1"/>
    <col min="14594" max="14597" width="17.7109375" style="1" customWidth="1"/>
    <col min="14598" max="14598" width="4.5703125" style="1" customWidth="1"/>
    <col min="14599" max="14599" width="12.28515625" style="1" bestFit="1" customWidth="1"/>
    <col min="14600" max="14848" width="11.42578125" style="1"/>
    <col min="14849" max="14849" width="25.7109375" style="1" customWidth="1"/>
    <col min="14850" max="14853" width="17.7109375" style="1" customWidth="1"/>
    <col min="14854" max="14854" width="4.5703125" style="1" customWidth="1"/>
    <col min="14855" max="14855" width="12.28515625" style="1" bestFit="1" customWidth="1"/>
    <col min="14856" max="15104" width="11.42578125" style="1"/>
    <col min="15105" max="15105" width="25.7109375" style="1" customWidth="1"/>
    <col min="15106" max="15109" width="17.7109375" style="1" customWidth="1"/>
    <col min="15110" max="15110" width="4.5703125" style="1" customWidth="1"/>
    <col min="15111" max="15111" width="12.28515625" style="1" bestFit="1" customWidth="1"/>
    <col min="15112" max="15360" width="11.42578125" style="1"/>
    <col min="15361" max="15361" width="25.7109375" style="1" customWidth="1"/>
    <col min="15362" max="15365" width="17.7109375" style="1" customWidth="1"/>
    <col min="15366" max="15366" width="4.5703125" style="1" customWidth="1"/>
    <col min="15367" max="15367" width="12.28515625" style="1" bestFit="1" customWidth="1"/>
    <col min="15368" max="15616" width="11.42578125" style="1"/>
    <col min="15617" max="15617" width="25.7109375" style="1" customWidth="1"/>
    <col min="15618" max="15621" width="17.7109375" style="1" customWidth="1"/>
    <col min="15622" max="15622" width="4.5703125" style="1" customWidth="1"/>
    <col min="15623" max="15623" width="12.28515625" style="1" bestFit="1" customWidth="1"/>
    <col min="15624" max="15872" width="11.42578125" style="1"/>
    <col min="15873" max="15873" width="25.7109375" style="1" customWidth="1"/>
    <col min="15874" max="15877" width="17.7109375" style="1" customWidth="1"/>
    <col min="15878" max="15878" width="4.5703125" style="1" customWidth="1"/>
    <col min="15879" max="15879" width="12.28515625" style="1" bestFit="1" customWidth="1"/>
    <col min="15880" max="16128" width="11.42578125" style="1"/>
    <col min="16129" max="16129" width="25.7109375" style="1" customWidth="1"/>
    <col min="16130" max="16133" width="17.7109375" style="1" customWidth="1"/>
    <col min="16134" max="16134" width="4.5703125" style="1" customWidth="1"/>
    <col min="16135" max="16135" width="12.28515625" style="1" bestFit="1" customWidth="1"/>
    <col min="16136" max="16384" width="11.42578125" style="1"/>
  </cols>
  <sheetData>
    <row r="5" spans="1:7" ht="15" x14ac:dyDescent="0.25">
      <c r="B5" s="79"/>
      <c r="C5" s="80" t="s">
        <v>101</v>
      </c>
      <c r="D5" s="80"/>
      <c r="E5" s="80"/>
      <c r="F5" s="80"/>
      <c r="G5" s="80"/>
    </row>
    <row r="6" spans="1:7" ht="14.25" x14ac:dyDescent="0.2">
      <c r="B6" s="35"/>
      <c r="C6" s="81" t="s">
        <v>102</v>
      </c>
      <c r="D6" s="81"/>
      <c r="E6" s="81"/>
      <c r="F6" s="81"/>
      <c r="G6" s="81"/>
    </row>
    <row r="7" spans="1:7" ht="15.75" thickBot="1" x14ac:dyDescent="0.3">
      <c r="A7" s="3"/>
      <c r="B7" s="3"/>
      <c r="C7" s="3"/>
      <c r="D7" s="3"/>
      <c r="E7" s="3"/>
    </row>
    <row r="8" spans="1:7" s="7" customFormat="1" ht="11.25" x14ac:dyDescent="0.2">
      <c r="C8" s="4"/>
      <c r="D8" s="5"/>
      <c r="E8" s="5" t="s">
        <v>2</v>
      </c>
      <c r="F8" s="5" t="s">
        <v>2</v>
      </c>
      <c r="G8" s="5"/>
    </row>
    <row r="9" spans="1:7" s="7" customFormat="1" ht="11.25" customHeight="1" x14ac:dyDescent="0.2">
      <c r="C9" s="9" t="s">
        <v>8</v>
      </c>
      <c r="D9" s="10" t="s">
        <v>9</v>
      </c>
      <c r="E9" s="10" t="s">
        <v>10</v>
      </c>
      <c r="F9" s="10" t="s">
        <v>11</v>
      </c>
      <c r="G9" s="10" t="s">
        <v>19</v>
      </c>
    </row>
    <row r="10" spans="1:7" s="7" customFormat="1" ht="11.25" customHeight="1" thickBot="1" x14ac:dyDescent="0.25">
      <c r="C10" s="12"/>
      <c r="D10" s="13"/>
      <c r="E10" s="13" t="s">
        <v>20</v>
      </c>
      <c r="F10" s="13"/>
      <c r="G10" s="13"/>
    </row>
    <row r="11" spans="1:7" x14ac:dyDescent="0.2">
      <c r="C11" s="14"/>
      <c r="D11" s="15"/>
      <c r="E11" s="15"/>
      <c r="F11" s="15"/>
      <c r="G11" s="17"/>
    </row>
    <row r="12" spans="1:7" s="22" customFormat="1" x14ac:dyDescent="0.2">
      <c r="C12" s="18" t="s">
        <v>22</v>
      </c>
      <c r="D12" s="19">
        <v>-166402</v>
      </c>
      <c r="E12" s="19">
        <v>-28928</v>
      </c>
      <c r="F12" s="19">
        <v>-9234</v>
      </c>
      <c r="G12" s="20">
        <f t="shared" ref="G12:G54" si="0">SUM(D12:F12)</f>
        <v>-204564</v>
      </c>
    </row>
    <row r="13" spans="1:7" s="22" customFormat="1" x14ac:dyDescent="0.2">
      <c r="C13" s="23" t="s">
        <v>23</v>
      </c>
      <c r="D13" s="19">
        <v>-286262</v>
      </c>
      <c r="E13" s="19">
        <v>-49766</v>
      </c>
      <c r="F13" s="19">
        <v>-15885</v>
      </c>
      <c r="G13" s="20">
        <f t="shared" si="0"/>
        <v>-351913</v>
      </c>
    </row>
    <row r="14" spans="1:7" s="22" customFormat="1" x14ac:dyDescent="0.2">
      <c r="C14" s="23" t="s">
        <v>24</v>
      </c>
      <c r="D14" s="19">
        <v>-1602633</v>
      </c>
      <c r="E14" s="19">
        <v>-278612</v>
      </c>
      <c r="F14" s="19">
        <v>-88934</v>
      </c>
      <c r="G14" s="20">
        <f t="shared" si="0"/>
        <v>-1970179</v>
      </c>
    </row>
    <row r="15" spans="1:7" s="22" customFormat="1" x14ac:dyDescent="0.2">
      <c r="C15" s="23" t="s">
        <v>25</v>
      </c>
      <c r="D15" s="19">
        <v>-148199</v>
      </c>
      <c r="E15" s="19">
        <v>-25764</v>
      </c>
      <c r="F15" s="19">
        <v>-8224</v>
      </c>
      <c r="G15" s="20">
        <f t="shared" si="0"/>
        <v>-182187</v>
      </c>
    </row>
    <row r="16" spans="1:7" s="22" customFormat="1" x14ac:dyDescent="0.2">
      <c r="C16" s="23" t="s">
        <v>26</v>
      </c>
      <c r="D16" s="19">
        <v>-120009</v>
      </c>
      <c r="E16" s="19">
        <v>-20863</v>
      </c>
      <c r="F16" s="19">
        <v>-6660</v>
      </c>
      <c r="G16" s="20">
        <f t="shared" si="0"/>
        <v>-147532</v>
      </c>
    </row>
    <row r="17" spans="3:7" s="22" customFormat="1" x14ac:dyDescent="0.2">
      <c r="C17" s="23" t="s">
        <v>27</v>
      </c>
      <c r="D17" s="19">
        <v>-137344</v>
      </c>
      <c r="E17" s="19">
        <v>-23877</v>
      </c>
      <c r="F17" s="19">
        <v>-7622</v>
      </c>
      <c r="G17" s="20">
        <f t="shared" si="0"/>
        <v>-168843</v>
      </c>
    </row>
    <row r="18" spans="3:7" s="22" customFormat="1" x14ac:dyDescent="0.2">
      <c r="C18" s="23" t="s">
        <v>28</v>
      </c>
      <c r="D18" s="19">
        <v>-197097</v>
      </c>
      <c r="E18" s="19">
        <v>-34265</v>
      </c>
      <c r="F18" s="19">
        <v>-10937</v>
      </c>
      <c r="G18" s="20">
        <f t="shared" si="0"/>
        <v>-242299</v>
      </c>
    </row>
    <row r="19" spans="3:7" s="22" customFormat="1" x14ac:dyDescent="0.2">
      <c r="C19" s="23" t="s">
        <v>29</v>
      </c>
      <c r="D19" s="19">
        <v>-119270</v>
      </c>
      <c r="E19" s="19">
        <v>-20735</v>
      </c>
      <c r="F19" s="19">
        <v>-6619</v>
      </c>
      <c r="G19" s="20">
        <f t="shared" si="0"/>
        <v>-146624</v>
      </c>
    </row>
    <row r="20" spans="3:7" s="22" customFormat="1" x14ac:dyDescent="0.2">
      <c r="C20" s="23" t="s">
        <v>30</v>
      </c>
      <c r="D20" s="19">
        <v>-1711526</v>
      </c>
      <c r="E20" s="19">
        <v>-297543</v>
      </c>
      <c r="F20" s="19">
        <v>-94976</v>
      </c>
      <c r="G20" s="20">
        <f t="shared" si="0"/>
        <v>-2104045</v>
      </c>
    </row>
    <row r="21" spans="3:7" s="22" customFormat="1" x14ac:dyDescent="0.2">
      <c r="C21" s="23" t="s">
        <v>31</v>
      </c>
      <c r="D21" s="19">
        <v>-103817</v>
      </c>
      <c r="E21" s="19">
        <v>-18048</v>
      </c>
      <c r="F21" s="19">
        <v>-5761</v>
      </c>
      <c r="G21" s="20">
        <f t="shared" si="0"/>
        <v>-127626</v>
      </c>
    </row>
    <row r="22" spans="3:7" s="22" customFormat="1" x14ac:dyDescent="0.2">
      <c r="C22" s="23" t="s">
        <v>32</v>
      </c>
      <c r="D22" s="19">
        <v>-147307</v>
      </c>
      <c r="E22" s="19">
        <v>-25609</v>
      </c>
      <c r="F22" s="19">
        <v>-8174</v>
      </c>
      <c r="G22" s="20">
        <f t="shared" si="0"/>
        <v>-181090</v>
      </c>
    </row>
    <row r="23" spans="3:7" s="22" customFormat="1" x14ac:dyDescent="0.2">
      <c r="C23" s="23" t="s">
        <v>33</v>
      </c>
      <c r="D23" s="19">
        <v>-375336</v>
      </c>
      <c r="E23" s="19">
        <v>-65251</v>
      </c>
      <c r="F23" s="19">
        <v>-20828</v>
      </c>
      <c r="G23" s="20">
        <f t="shared" si="0"/>
        <v>-461415</v>
      </c>
    </row>
    <row r="24" spans="3:7" s="22" customFormat="1" x14ac:dyDescent="0.2">
      <c r="C24" s="23" t="s">
        <v>34</v>
      </c>
      <c r="D24" s="19">
        <v>-191410</v>
      </c>
      <c r="E24" s="19">
        <v>-33276</v>
      </c>
      <c r="F24" s="19">
        <v>-10622</v>
      </c>
      <c r="G24" s="20">
        <f t="shared" si="0"/>
        <v>-235308</v>
      </c>
    </row>
    <row r="25" spans="3:7" s="22" customFormat="1" x14ac:dyDescent="0.2">
      <c r="C25" s="23" t="s">
        <v>35</v>
      </c>
      <c r="D25" s="19">
        <v>-124460</v>
      </c>
      <c r="E25" s="19">
        <v>-21637</v>
      </c>
      <c r="F25" s="19">
        <v>-6907</v>
      </c>
      <c r="G25" s="20">
        <f t="shared" si="0"/>
        <v>-153004</v>
      </c>
    </row>
    <row r="26" spans="3:7" s="22" customFormat="1" x14ac:dyDescent="0.2">
      <c r="C26" s="23" t="s">
        <v>36</v>
      </c>
      <c r="D26" s="19">
        <v>-196957</v>
      </c>
      <c r="E26" s="19">
        <v>-34240</v>
      </c>
      <c r="F26" s="19">
        <v>-10930</v>
      </c>
      <c r="G26" s="20">
        <f t="shared" si="0"/>
        <v>-242127</v>
      </c>
    </row>
    <row r="27" spans="3:7" s="22" customFormat="1" x14ac:dyDescent="0.2">
      <c r="C27" s="23" t="s">
        <v>37</v>
      </c>
      <c r="D27" s="19">
        <v>-239233</v>
      </c>
      <c r="E27" s="19">
        <v>-41590</v>
      </c>
      <c r="F27" s="19">
        <v>-13276</v>
      </c>
      <c r="G27" s="20">
        <f t="shared" si="0"/>
        <v>-294099</v>
      </c>
    </row>
    <row r="28" spans="3:7" s="22" customFormat="1" x14ac:dyDescent="0.2">
      <c r="C28" s="23" t="s">
        <v>38</v>
      </c>
      <c r="D28" s="19">
        <v>-186438</v>
      </c>
      <c r="E28" s="19">
        <v>-32412</v>
      </c>
      <c r="F28" s="19">
        <v>-10346</v>
      </c>
      <c r="G28" s="20">
        <f t="shared" si="0"/>
        <v>-229196</v>
      </c>
    </row>
    <row r="29" spans="3:7" s="22" customFormat="1" x14ac:dyDescent="0.2">
      <c r="C29" s="23" t="s">
        <v>39</v>
      </c>
      <c r="D29" s="19">
        <v>-144099</v>
      </c>
      <c r="E29" s="19">
        <v>-25051</v>
      </c>
      <c r="F29" s="19">
        <v>-7996</v>
      </c>
      <c r="G29" s="20">
        <f t="shared" si="0"/>
        <v>-177146</v>
      </c>
    </row>
    <row r="30" spans="3:7" s="22" customFormat="1" x14ac:dyDescent="0.2">
      <c r="C30" s="23" t="s">
        <v>40</v>
      </c>
      <c r="D30" s="19">
        <v>-201622</v>
      </c>
      <c r="E30" s="19">
        <v>-35051</v>
      </c>
      <c r="F30" s="19">
        <v>-11188</v>
      </c>
      <c r="G30" s="20">
        <f t="shared" si="0"/>
        <v>-247861</v>
      </c>
    </row>
    <row r="31" spans="3:7" s="22" customFormat="1" x14ac:dyDescent="0.2">
      <c r="C31" s="23" t="s">
        <v>41</v>
      </c>
      <c r="D31" s="19">
        <v>-107514</v>
      </c>
      <c r="E31" s="19">
        <v>-18691</v>
      </c>
      <c r="F31" s="19">
        <v>-5966</v>
      </c>
      <c r="G31" s="20">
        <f t="shared" si="0"/>
        <v>-132171</v>
      </c>
    </row>
    <row r="32" spans="3:7" s="22" customFormat="1" x14ac:dyDescent="0.2">
      <c r="C32" s="23" t="s">
        <v>42</v>
      </c>
      <c r="D32" s="19">
        <v>-883508</v>
      </c>
      <c r="E32" s="19">
        <v>-153595</v>
      </c>
      <c r="F32" s="19">
        <v>-49028</v>
      </c>
      <c r="G32" s="20">
        <f t="shared" si="0"/>
        <v>-1086131</v>
      </c>
    </row>
    <row r="33" spans="3:7" s="22" customFormat="1" x14ac:dyDescent="0.2">
      <c r="C33" s="23" t="s">
        <v>43</v>
      </c>
      <c r="D33" s="19">
        <v>-3494099</v>
      </c>
      <c r="E33" s="19">
        <v>-607438</v>
      </c>
      <c r="F33" s="19">
        <v>-193895</v>
      </c>
      <c r="G33" s="20">
        <f t="shared" si="0"/>
        <v>-4295432</v>
      </c>
    </row>
    <row r="34" spans="3:7" s="22" customFormat="1" x14ac:dyDescent="0.2">
      <c r="C34" s="23" t="s">
        <v>44</v>
      </c>
      <c r="D34" s="19">
        <v>-120349</v>
      </c>
      <c r="E34" s="19">
        <v>-20922</v>
      </c>
      <c r="F34" s="19">
        <v>-6678</v>
      </c>
      <c r="G34" s="20">
        <f t="shared" si="0"/>
        <v>-147949</v>
      </c>
    </row>
    <row r="35" spans="3:7" s="22" customFormat="1" x14ac:dyDescent="0.2">
      <c r="C35" s="23" t="s">
        <v>45</v>
      </c>
      <c r="D35" s="19">
        <v>-125721</v>
      </c>
      <c r="E35" s="19">
        <v>-21856</v>
      </c>
      <c r="F35" s="19">
        <v>-6977</v>
      </c>
      <c r="G35" s="20">
        <f t="shared" si="0"/>
        <v>-154554</v>
      </c>
    </row>
    <row r="36" spans="3:7" s="22" customFormat="1" x14ac:dyDescent="0.2">
      <c r="C36" s="23" t="s">
        <v>46</v>
      </c>
      <c r="D36" s="19">
        <v>-288710</v>
      </c>
      <c r="E36" s="19">
        <v>-50191</v>
      </c>
      <c r="F36" s="19">
        <v>-16021</v>
      </c>
      <c r="G36" s="20">
        <f t="shared" si="0"/>
        <v>-354922</v>
      </c>
    </row>
    <row r="37" spans="3:7" s="22" customFormat="1" x14ac:dyDescent="0.2">
      <c r="C37" s="23" t="s">
        <v>47</v>
      </c>
      <c r="D37" s="19">
        <v>-112577</v>
      </c>
      <c r="E37" s="19">
        <v>-19571</v>
      </c>
      <c r="F37" s="19">
        <v>-6247</v>
      </c>
      <c r="G37" s="20">
        <f t="shared" si="0"/>
        <v>-138395</v>
      </c>
    </row>
    <row r="38" spans="3:7" s="22" customFormat="1" x14ac:dyDescent="0.2">
      <c r="C38" s="23" t="s">
        <v>48</v>
      </c>
      <c r="D38" s="19">
        <v>-2866167</v>
      </c>
      <c r="E38" s="19">
        <v>-498274</v>
      </c>
      <c r="F38" s="19">
        <v>-159050</v>
      </c>
      <c r="G38" s="20">
        <f t="shared" si="0"/>
        <v>-3523491</v>
      </c>
    </row>
    <row r="39" spans="3:7" s="22" customFormat="1" x14ac:dyDescent="0.2">
      <c r="C39" s="23" t="s">
        <v>49</v>
      </c>
      <c r="D39" s="19">
        <v>-111781</v>
      </c>
      <c r="E39" s="19">
        <v>-19433</v>
      </c>
      <c r="F39" s="19">
        <v>-6203</v>
      </c>
      <c r="G39" s="20">
        <f t="shared" si="0"/>
        <v>-137417</v>
      </c>
    </row>
    <row r="40" spans="3:7" s="22" customFormat="1" x14ac:dyDescent="0.2">
      <c r="C40" s="23" t="s">
        <v>50</v>
      </c>
      <c r="D40" s="19">
        <v>-175771</v>
      </c>
      <c r="E40" s="19">
        <v>-30557</v>
      </c>
      <c r="F40" s="19">
        <v>-9754</v>
      </c>
      <c r="G40" s="20">
        <f t="shared" si="0"/>
        <v>-216082</v>
      </c>
    </row>
    <row r="41" spans="3:7" s="22" customFormat="1" x14ac:dyDescent="0.2">
      <c r="C41" s="23" t="s">
        <v>51</v>
      </c>
      <c r="D41" s="19">
        <v>-179506</v>
      </c>
      <c r="E41" s="19">
        <v>-31207</v>
      </c>
      <c r="F41" s="19">
        <v>-9961</v>
      </c>
      <c r="G41" s="20">
        <f t="shared" si="0"/>
        <v>-220674</v>
      </c>
    </row>
    <row r="42" spans="3:7" s="22" customFormat="1" ht="12.75" customHeight="1" x14ac:dyDescent="0.2">
      <c r="C42" s="23" t="s">
        <v>52</v>
      </c>
      <c r="D42" s="19">
        <v>-102350</v>
      </c>
      <c r="E42" s="19">
        <v>-17793</v>
      </c>
      <c r="F42" s="19">
        <v>-5680</v>
      </c>
      <c r="G42" s="20">
        <f t="shared" si="0"/>
        <v>-125823</v>
      </c>
    </row>
    <row r="43" spans="3:7" s="22" customFormat="1" x14ac:dyDescent="0.2">
      <c r="C43" s="23" t="s">
        <v>53</v>
      </c>
      <c r="D43" s="19">
        <v>-4767647</v>
      </c>
      <c r="E43" s="19">
        <v>-828839</v>
      </c>
      <c r="F43" s="19">
        <v>-264566</v>
      </c>
      <c r="G43" s="20">
        <f t="shared" si="0"/>
        <v>-5861052</v>
      </c>
    </row>
    <row r="44" spans="3:7" s="22" customFormat="1" x14ac:dyDescent="0.2">
      <c r="C44" s="23" t="s">
        <v>54</v>
      </c>
      <c r="D44" s="19">
        <v>-930907</v>
      </c>
      <c r="E44" s="19">
        <v>-161835</v>
      </c>
      <c r="F44" s="19">
        <v>-51658</v>
      </c>
      <c r="G44" s="20">
        <f t="shared" si="0"/>
        <v>-1144400</v>
      </c>
    </row>
    <row r="45" spans="3:7" s="22" customFormat="1" x14ac:dyDescent="0.2">
      <c r="C45" s="23" t="s">
        <v>55</v>
      </c>
      <c r="D45" s="19">
        <v>-148856</v>
      </c>
      <c r="E45" s="19">
        <v>-25878</v>
      </c>
      <c r="F45" s="19">
        <v>-8260</v>
      </c>
      <c r="G45" s="20">
        <f t="shared" si="0"/>
        <v>-182994</v>
      </c>
    </row>
    <row r="46" spans="3:7" s="22" customFormat="1" x14ac:dyDescent="0.2">
      <c r="C46" s="23" t="s">
        <v>56</v>
      </c>
      <c r="D46" s="19">
        <v>-465920</v>
      </c>
      <c r="E46" s="19">
        <v>-80999</v>
      </c>
      <c r="F46" s="19">
        <v>-25855</v>
      </c>
      <c r="G46" s="20">
        <f t="shared" si="0"/>
        <v>-572774</v>
      </c>
    </row>
    <row r="47" spans="3:7" s="22" customFormat="1" x14ac:dyDescent="0.2">
      <c r="C47" s="23" t="s">
        <v>57</v>
      </c>
      <c r="D47" s="19">
        <v>-97083</v>
      </c>
      <c r="E47" s="19">
        <v>-16878</v>
      </c>
      <c r="F47" s="19">
        <v>-5388</v>
      </c>
      <c r="G47" s="20">
        <f t="shared" si="0"/>
        <v>-119349</v>
      </c>
    </row>
    <row r="48" spans="3:7" s="22" customFormat="1" x14ac:dyDescent="0.2">
      <c r="C48" s="23" t="s">
        <v>58</v>
      </c>
      <c r="D48" s="19">
        <v>-249678</v>
      </c>
      <c r="E48" s="19">
        <v>-43406</v>
      </c>
      <c r="F48" s="19">
        <v>-13855</v>
      </c>
      <c r="G48" s="20">
        <f t="shared" si="0"/>
        <v>-306939</v>
      </c>
    </row>
    <row r="49" spans="1:11" s="22" customFormat="1" x14ac:dyDescent="0.2">
      <c r="C49" s="23" t="s">
        <v>59</v>
      </c>
      <c r="D49" s="19">
        <v>-2516621</v>
      </c>
      <c r="E49" s="19">
        <v>-437506</v>
      </c>
      <c r="F49" s="19">
        <v>-139653</v>
      </c>
      <c r="G49" s="20">
        <f t="shared" si="0"/>
        <v>-3093780</v>
      </c>
    </row>
    <row r="50" spans="1:11" s="22" customFormat="1" x14ac:dyDescent="0.2">
      <c r="C50" s="23" t="s">
        <v>60</v>
      </c>
      <c r="D50" s="19">
        <v>-264896</v>
      </c>
      <c r="E50" s="19">
        <v>-46051</v>
      </c>
      <c r="F50" s="19">
        <v>-14700</v>
      </c>
      <c r="G50" s="20">
        <f t="shared" si="0"/>
        <v>-325647</v>
      </c>
    </row>
    <row r="51" spans="1:11" s="22" customFormat="1" x14ac:dyDescent="0.2">
      <c r="C51" s="23" t="s">
        <v>61</v>
      </c>
      <c r="D51" s="19">
        <v>-527268</v>
      </c>
      <c r="E51" s="19">
        <v>-91664</v>
      </c>
      <c r="F51" s="19">
        <v>-29259</v>
      </c>
      <c r="G51" s="20">
        <f t="shared" si="0"/>
        <v>-648191</v>
      </c>
    </row>
    <row r="52" spans="1:11" s="25" customFormat="1" x14ac:dyDescent="0.2">
      <c r="C52" s="24" t="s">
        <v>62</v>
      </c>
      <c r="D52" s="19">
        <v>-2588220</v>
      </c>
      <c r="E52" s="19">
        <v>-449954</v>
      </c>
      <c r="F52" s="19">
        <v>-143626</v>
      </c>
      <c r="G52" s="20">
        <f t="shared" si="0"/>
        <v>-3181800</v>
      </c>
    </row>
    <row r="53" spans="1:11" s="22" customFormat="1" x14ac:dyDescent="0.2">
      <c r="C53" s="23" t="s">
        <v>63</v>
      </c>
      <c r="D53" s="19">
        <v>-130647</v>
      </c>
      <c r="E53" s="19">
        <v>-22713</v>
      </c>
      <c r="F53" s="19">
        <v>-7250</v>
      </c>
      <c r="G53" s="20">
        <f t="shared" si="0"/>
        <v>-160610</v>
      </c>
    </row>
    <row r="54" spans="1:11" s="22" customFormat="1" x14ac:dyDescent="0.2">
      <c r="C54" s="23" t="s">
        <v>64</v>
      </c>
      <c r="D54" s="19">
        <v>-244107</v>
      </c>
      <c r="E54" s="19">
        <v>-42437</v>
      </c>
      <c r="F54" s="19">
        <v>-13546</v>
      </c>
      <c r="G54" s="20">
        <f t="shared" si="0"/>
        <v>-300090</v>
      </c>
    </row>
    <row r="55" spans="1:11" s="22" customFormat="1" ht="12.75" thickBot="1" x14ac:dyDescent="0.25">
      <c r="C55" s="26" t="s">
        <v>65</v>
      </c>
      <c r="D55" s="27">
        <f>SUM(D12:D54)</f>
        <v>-27899324</v>
      </c>
      <c r="E55" s="27">
        <f>SUM(E12:E54)</f>
        <v>-4850206</v>
      </c>
      <c r="F55" s="27">
        <f>SUM(F12:F54)</f>
        <v>-1548195</v>
      </c>
      <c r="G55" s="28">
        <f>SUM(G12:G54)</f>
        <v>-34297725</v>
      </c>
    </row>
    <row r="57" spans="1:11" s="29" customFormat="1" x14ac:dyDescent="0.2"/>
    <row r="58" spans="1:11" s="22" customFormat="1" x14ac:dyDescent="0.2">
      <c r="A58" s="31"/>
      <c r="B58" s="29"/>
      <c r="C58" s="29"/>
      <c r="D58" s="29"/>
      <c r="E58" s="29"/>
      <c r="G58" s="21"/>
    </row>
    <row r="59" spans="1:11" s="22" customFormat="1" x14ac:dyDescent="0.2">
      <c r="B59" s="29"/>
      <c r="C59" s="29"/>
      <c r="D59" s="29"/>
      <c r="E59" s="29"/>
      <c r="G59" s="21"/>
    </row>
    <row r="60" spans="1:11" s="22" customFormat="1" x14ac:dyDescent="0.2">
      <c r="G60" s="21"/>
    </row>
    <row r="61" spans="1:11" s="22" customFormat="1" x14ac:dyDescent="0.2">
      <c r="G61" s="21"/>
    </row>
    <row r="62" spans="1:11" s="22" customFormat="1" x14ac:dyDescent="0.2">
      <c r="E62" s="21"/>
    </row>
    <row r="63" spans="1:11" s="22" customFormat="1" ht="12.75" x14ac:dyDescent="0.2">
      <c r="K63" s="32" t="s">
        <v>66</v>
      </c>
    </row>
    <row r="64" spans="1:11" s="22" customFormat="1" x14ac:dyDescent="0.2">
      <c r="K64" s="33" t="s">
        <v>67</v>
      </c>
    </row>
    <row r="65" spans="2:11" s="22" customFormat="1" x14ac:dyDescent="0.2">
      <c r="K65" s="33" t="s">
        <v>68</v>
      </c>
    </row>
    <row r="66" spans="2:11" s="22" customFormat="1" x14ac:dyDescent="0.2">
      <c r="G66" s="21"/>
    </row>
    <row r="67" spans="2:11" s="22" customFormat="1" x14ac:dyDescent="0.2">
      <c r="G67" s="21"/>
    </row>
    <row r="68" spans="2:11" s="22" customFormat="1" x14ac:dyDescent="0.2">
      <c r="G68" s="21"/>
    </row>
    <row r="69" spans="2:11" s="22" customFormat="1" x14ac:dyDescent="0.2">
      <c r="G69" s="21"/>
    </row>
    <row r="70" spans="2:11" s="22" customFormat="1" x14ac:dyDescent="0.2">
      <c r="G70" s="21"/>
    </row>
    <row r="71" spans="2:11" s="22" customFormat="1" x14ac:dyDescent="0.2">
      <c r="G71" s="21"/>
    </row>
    <row r="72" spans="2:11" s="22" customFormat="1" x14ac:dyDescent="0.2">
      <c r="G72" s="21"/>
    </row>
    <row r="73" spans="2:11" s="22" customFormat="1" x14ac:dyDescent="0.2">
      <c r="G73" s="21"/>
    </row>
    <row r="74" spans="2:11" s="22" customFormat="1" x14ac:dyDescent="0.2">
      <c r="G74" s="21"/>
    </row>
    <row r="75" spans="2:11" s="22" customFormat="1" ht="12.75" customHeight="1" x14ac:dyDescent="0.2">
      <c r="B75" s="34"/>
      <c r="D75" s="34" t="s">
        <v>103</v>
      </c>
      <c r="E75" s="34"/>
      <c r="F75" s="34"/>
      <c r="G75" s="21"/>
    </row>
    <row r="76" spans="2:11" s="22" customFormat="1" x14ac:dyDescent="0.2">
      <c r="G76" s="21"/>
    </row>
    <row r="77" spans="2:11" s="22" customFormat="1" x14ac:dyDescent="0.2">
      <c r="B77" s="38" t="s">
        <v>9</v>
      </c>
      <c r="D77" s="31" t="s">
        <v>70</v>
      </c>
      <c r="E77" s="45"/>
      <c r="F77" s="31" t="s">
        <v>71</v>
      </c>
      <c r="G77" s="21"/>
    </row>
    <row r="78" spans="2:11" s="22" customFormat="1" x14ac:dyDescent="0.2">
      <c r="B78" s="38"/>
      <c r="G78" s="21"/>
    </row>
    <row r="79" spans="2:11" s="22" customFormat="1" x14ac:dyDescent="0.2">
      <c r="B79" s="36" t="s">
        <v>73</v>
      </c>
      <c r="D79" s="30">
        <v>-139496618</v>
      </c>
      <c r="E79" s="31" t="s">
        <v>72</v>
      </c>
      <c r="F79" s="30">
        <v>-27899324</v>
      </c>
      <c r="G79" s="21"/>
    </row>
    <row r="80" spans="2:11" s="22" customFormat="1" x14ac:dyDescent="0.2">
      <c r="B80" s="36"/>
      <c r="D80" s="30"/>
      <c r="E80" s="36"/>
      <c r="F80" s="30"/>
      <c r="G80" s="21"/>
    </row>
    <row r="81" spans="1:7" s="22" customFormat="1" x14ac:dyDescent="0.2">
      <c r="B81" s="36" t="s">
        <v>75</v>
      </c>
      <c r="D81" s="30">
        <v>-4850206</v>
      </c>
      <c r="E81" s="31" t="s">
        <v>74</v>
      </c>
      <c r="F81" s="30">
        <v>-4850206</v>
      </c>
      <c r="G81" s="21"/>
    </row>
    <row r="82" spans="1:7" s="22" customFormat="1" x14ac:dyDescent="0.2">
      <c r="D82" s="30"/>
      <c r="E82" s="31"/>
      <c r="F82" s="30"/>
      <c r="G82" s="21"/>
    </row>
    <row r="83" spans="1:7" s="22" customFormat="1" x14ac:dyDescent="0.2">
      <c r="D83" s="30">
        <v>-7740976</v>
      </c>
      <c r="E83" s="31" t="s">
        <v>72</v>
      </c>
      <c r="F83" s="30">
        <v>-1548195</v>
      </c>
      <c r="G83" s="21"/>
    </row>
    <row r="84" spans="1:7" s="22" customFormat="1" x14ac:dyDescent="0.2">
      <c r="A84" s="36"/>
      <c r="D84" s="41"/>
      <c r="E84" s="31"/>
      <c r="F84" s="41"/>
      <c r="G84" s="21"/>
    </row>
    <row r="85" spans="1:7" s="22" customFormat="1" x14ac:dyDescent="0.2">
      <c r="B85" s="36"/>
      <c r="D85" s="30"/>
      <c r="E85" s="36"/>
      <c r="F85" s="30"/>
      <c r="G85" s="21"/>
    </row>
    <row r="86" spans="1:7" s="22" customFormat="1" ht="12.75" thickBot="1" x14ac:dyDescent="0.25">
      <c r="D86" s="42">
        <f>SUM(D79:D84)</f>
        <v>-152087800</v>
      </c>
      <c r="F86" s="42">
        <f>SUM(F79:F84)</f>
        <v>-34297725</v>
      </c>
      <c r="G86" s="21"/>
    </row>
    <row r="87" spans="1:7" s="22" customFormat="1" ht="12.75" thickTop="1" x14ac:dyDescent="0.2">
      <c r="G87" s="21"/>
    </row>
    <row r="88" spans="1:7" s="22" customFormat="1" x14ac:dyDescent="0.2">
      <c r="G88" s="21"/>
    </row>
    <row r="89" spans="1:7" s="22" customFormat="1" x14ac:dyDescent="0.2">
      <c r="G89" s="21"/>
    </row>
    <row r="90" spans="1:7" s="22" customFormat="1" x14ac:dyDescent="0.2">
      <c r="G90" s="21"/>
    </row>
    <row r="91" spans="1:7" s="22" customFormat="1" x14ac:dyDescent="0.2">
      <c r="G91" s="21"/>
    </row>
    <row r="92" spans="1:7" s="22" customFormat="1" x14ac:dyDescent="0.2">
      <c r="G92" s="21"/>
    </row>
    <row r="93" spans="1:7" s="22" customFormat="1" x14ac:dyDescent="0.2">
      <c r="G93" s="21"/>
    </row>
    <row r="94" spans="1:7" s="22" customFormat="1" x14ac:dyDescent="0.2">
      <c r="G94" s="21"/>
    </row>
    <row r="95" spans="1:7" s="22" customFormat="1" x14ac:dyDescent="0.2">
      <c r="G95" s="21"/>
    </row>
    <row r="96" spans="1:7" s="22" customFormat="1" x14ac:dyDescent="0.2">
      <c r="G96" s="21"/>
    </row>
    <row r="97" spans="7:7" s="22" customFormat="1" x14ac:dyDescent="0.2">
      <c r="G97" s="21"/>
    </row>
    <row r="98" spans="7:7" s="22" customFormat="1" x14ac:dyDescent="0.2">
      <c r="G98" s="21"/>
    </row>
    <row r="99" spans="7:7" s="22" customFormat="1" x14ac:dyDescent="0.2">
      <c r="G99" s="21"/>
    </row>
    <row r="100" spans="7:7" s="22" customFormat="1" x14ac:dyDescent="0.2">
      <c r="G100" s="21"/>
    </row>
    <row r="101" spans="7:7" s="22" customFormat="1" x14ac:dyDescent="0.2">
      <c r="G101" s="21"/>
    </row>
    <row r="102" spans="7:7" s="22" customFormat="1" x14ac:dyDescent="0.2">
      <c r="G102" s="21"/>
    </row>
    <row r="103" spans="7:7" s="22" customFormat="1" x14ac:dyDescent="0.2">
      <c r="G103" s="21"/>
    </row>
    <row r="104" spans="7:7" s="22" customFormat="1" x14ac:dyDescent="0.2">
      <c r="G104" s="21"/>
    </row>
    <row r="105" spans="7:7" s="22" customFormat="1" x14ac:dyDescent="0.2">
      <c r="G105" s="21"/>
    </row>
    <row r="106" spans="7:7" s="22" customFormat="1" x14ac:dyDescent="0.2">
      <c r="G106" s="21"/>
    </row>
    <row r="107" spans="7:7" s="22" customFormat="1" x14ac:dyDescent="0.2">
      <c r="G107" s="21"/>
    </row>
    <row r="108" spans="7:7" s="22" customFormat="1" x14ac:dyDescent="0.2">
      <c r="G108" s="21"/>
    </row>
    <row r="109" spans="7:7" s="22" customFormat="1" x14ac:dyDescent="0.2">
      <c r="G109" s="21"/>
    </row>
    <row r="110" spans="7:7" s="22" customFormat="1" x14ac:dyDescent="0.2">
      <c r="G110" s="21"/>
    </row>
    <row r="111" spans="7:7" s="22" customFormat="1" x14ac:dyDescent="0.2">
      <c r="G111" s="21"/>
    </row>
    <row r="112" spans="7:7" s="22" customFormat="1" x14ac:dyDescent="0.2">
      <c r="G112" s="21"/>
    </row>
    <row r="113" spans="6:11" s="22" customFormat="1" x14ac:dyDescent="0.2">
      <c r="G113" s="21"/>
    </row>
    <row r="114" spans="6:11" s="22" customFormat="1" x14ac:dyDescent="0.2">
      <c r="G114" s="21"/>
    </row>
    <row r="124" spans="6:11" ht="12.75" x14ac:dyDescent="0.2">
      <c r="F124" s="2"/>
      <c r="G124" s="1"/>
      <c r="K124" s="32" t="s">
        <v>66</v>
      </c>
    </row>
    <row r="125" spans="6:11" x14ac:dyDescent="0.2">
      <c r="F125" s="2"/>
      <c r="G125" s="1"/>
      <c r="K125" s="33" t="s">
        <v>67</v>
      </c>
    </row>
    <row r="126" spans="6:11" x14ac:dyDescent="0.2">
      <c r="F126" s="2"/>
      <c r="G126" s="1"/>
      <c r="K126" s="33" t="s">
        <v>68</v>
      </c>
    </row>
    <row r="127" spans="6:11" x14ac:dyDescent="0.2">
      <c r="G127" s="1"/>
    </row>
  </sheetData>
  <mergeCells count="2">
    <mergeCell ref="C5:G5"/>
    <mergeCell ref="C6:G6"/>
  </mergeCells>
  <printOptions horizontalCentered="1"/>
  <pageMargins left="0.59055118110236227" right="0" top="0.27559055118110237" bottom="0.19685039370078741" header="0.62992125984251968" footer="0"/>
  <pageSetup scale="75" orientation="landscape" r:id="rId1"/>
  <headerFooter alignWithMargins="0"/>
  <rowBreaks count="1" manualBreakCount="1">
    <brk id="65" max="10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5:R141"/>
  <sheetViews>
    <sheetView tabSelected="1" zoomScaleNormal="100" workbookViewId="0">
      <pane ySplit="10" topLeftCell="A11" activePane="bottomLeft" state="frozen"/>
      <selection pane="bottomLeft" activeCell="B101" sqref="B101"/>
    </sheetView>
  </sheetViews>
  <sheetFormatPr baseColWidth="10" defaultRowHeight="12" x14ac:dyDescent="0.2"/>
  <cols>
    <col min="1" max="1" width="18.7109375" style="1" bestFit="1" customWidth="1"/>
    <col min="2" max="2" width="13.28515625" style="1" bestFit="1" customWidth="1"/>
    <col min="3" max="3" width="13.28515625" style="1" customWidth="1"/>
    <col min="4" max="4" width="12.28515625" style="1" bestFit="1" customWidth="1"/>
    <col min="5" max="5" width="11.28515625" style="1" customWidth="1"/>
    <col min="6" max="6" width="11.28515625" style="1" bestFit="1" customWidth="1"/>
    <col min="7" max="7" width="16.140625" style="1" customWidth="1"/>
    <col min="8" max="8" width="19.140625" style="1" bestFit="1" customWidth="1"/>
    <col min="9" max="9" width="12.85546875" style="1" bestFit="1" customWidth="1"/>
    <col min="10" max="10" width="9.7109375" style="1" customWidth="1"/>
    <col min="11" max="11" width="11.85546875" style="1" bestFit="1" customWidth="1"/>
    <col min="12" max="12" width="12.28515625" style="1" bestFit="1" customWidth="1"/>
    <col min="13" max="13" width="14.42578125" style="1" customWidth="1"/>
    <col min="14" max="14" width="4.5703125" style="1" customWidth="1"/>
    <col min="15" max="15" width="12.28515625" style="2" bestFit="1" customWidth="1"/>
    <col min="16" max="16384" width="11.42578125" style="1"/>
  </cols>
  <sheetData>
    <row r="5" spans="1:16" ht="15" x14ac:dyDescent="0.25">
      <c r="A5" s="80" t="s">
        <v>0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</row>
    <row r="6" spans="1:16" ht="14.25" x14ac:dyDescent="0.2">
      <c r="A6" s="81" t="s">
        <v>1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</row>
    <row r="7" spans="1:16" ht="15.75" thickBot="1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6" s="7" customFormat="1" ht="11.25" x14ac:dyDescent="0.2">
      <c r="A8" s="4"/>
      <c r="B8" s="5"/>
      <c r="C8" s="5" t="s">
        <v>2</v>
      </c>
      <c r="D8" s="5" t="s">
        <v>2</v>
      </c>
      <c r="E8" s="5"/>
      <c r="F8" s="5" t="s">
        <v>3</v>
      </c>
      <c r="G8" s="6" t="s">
        <v>4</v>
      </c>
      <c r="H8" s="6" t="s">
        <v>5</v>
      </c>
      <c r="I8" s="6" t="s">
        <v>6</v>
      </c>
      <c r="J8" s="6" t="s">
        <v>7</v>
      </c>
      <c r="K8" s="6" t="s">
        <v>2</v>
      </c>
      <c r="L8" s="6" t="s">
        <v>7</v>
      </c>
      <c r="M8" s="5"/>
      <c r="O8" s="8"/>
    </row>
    <row r="9" spans="1:16" s="7" customFormat="1" ht="11.25" customHeight="1" x14ac:dyDescent="0.2">
      <c r="A9" s="9" t="s">
        <v>8</v>
      </c>
      <c r="B9" s="10" t="s">
        <v>9</v>
      </c>
      <c r="C9" s="10" t="s">
        <v>10</v>
      </c>
      <c r="D9" s="10" t="s">
        <v>11</v>
      </c>
      <c r="E9" s="10" t="s">
        <v>12</v>
      </c>
      <c r="F9" s="10" t="s">
        <v>12</v>
      </c>
      <c r="G9" s="11" t="s">
        <v>13</v>
      </c>
      <c r="H9" s="11" t="s">
        <v>14</v>
      </c>
      <c r="I9" s="11" t="s">
        <v>15</v>
      </c>
      <c r="J9" s="11" t="s">
        <v>16</v>
      </c>
      <c r="K9" s="11" t="s">
        <v>17</v>
      </c>
      <c r="L9" s="11" t="s">
        <v>18</v>
      </c>
      <c r="M9" s="10" t="s">
        <v>19</v>
      </c>
      <c r="O9" s="8"/>
    </row>
    <row r="10" spans="1:16" s="7" customFormat="1" ht="11.25" customHeight="1" thickBot="1" x14ac:dyDescent="0.25">
      <c r="A10" s="12"/>
      <c r="B10" s="13"/>
      <c r="C10" s="13" t="s">
        <v>20</v>
      </c>
      <c r="D10" s="13"/>
      <c r="E10" s="13"/>
      <c r="F10" s="13"/>
      <c r="G10" s="13"/>
      <c r="H10" s="13" t="s">
        <v>21</v>
      </c>
      <c r="I10" s="13"/>
      <c r="J10" s="13"/>
      <c r="K10" s="13"/>
      <c r="L10" s="13"/>
      <c r="M10" s="13"/>
      <c r="O10" s="8"/>
    </row>
    <row r="11" spans="1:16" x14ac:dyDescent="0.2">
      <c r="A11" s="14"/>
      <c r="B11" s="15"/>
      <c r="C11" s="15"/>
      <c r="D11" s="15"/>
      <c r="E11" s="16"/>
      <c r="F11" s="16"/>
      <c r="G11" s="15"/>
      <c r="H11" s="15"/>
      <c r="I11" s="15"/>
      <c r="J11" s="15"/>
      <c r="K11" s="15"/>
      <c r="L11" s="15"/>
      <c r="M11" s="17"/>
    </row>
    <row r="12" spans="1:16" s="22" customFormat="1" x14ac:dyDescent="0.2">
      <c r="A12" s="18" t="s">
        <v>22</v>
      </c>
      <c r="B12" s="19">
        <v>3975904</v>
      </c>
      <c r="C12" s="19">
        <v>947755</v>
      </c>
      <c r="D12" s="19">
        <v>114049</v>
      </c>
      <c r="E12" s="19">
        <v>56905</v>
      </c>
      <c r="F12" s="19">
        <v>27635</v>
      </c>
      <c r="G12" s="19">
        <v>266531</v>
      </c>
      <c r="H12" s="19">
        <v>430227</v>
      </c>
      <c r="I12" s="19">
        <v>632847</v>
      </c>
      <c r="J12" s="19">
        <v>188</v>
      </c>
      <c r="K12" s="19">
        <v>525</v>
      </c>
      <c r="L12" s="19">
        <v>24639</v>
      </c>
      <c r="M12" s="20">
        <f>SUM(B12:L12)</f>
        <v>6477205</v>
      </c>
      <c r="N12" s="1"/>
      <c r="O12" s="21"/>
      <c r="P12" s="21"/>
    </row>
    <row r="13" spans="1:16" s="22" customFormat="1" x14ac:dyDescent="0.2">
      <c r="A13" s="23" t="s">
        <v>23</v>
      </c>
      <c r="B13" s="19">
        <v>6839759</v>
      </c>
      <c r="C13" s="19">
        <v>1630428</v>
      </c>
      <c r="D13" s="19">
        <v>196198</v>
      </c>
      <c r="E13" s="19">
        <v>97893</v>
      </c>
      <c r="F13" s="19">
        <v>47539</v>
      </c>
      <c r="G13" s="19">
        <v>674653</v>
      </c>
      <c r="H13" s="19">
        <v>599193</v>
      </c>
      <c r="I13" s="19">
        <v>633294</v>
      </c>
      <c r="J13" s="19">
        <v>6485</v>
      </c>
      <c r="K13" s="19">
        <v>989663</v>
      </c>
      <c r="L13" s="19">
        <v>141300</v>
      </c>
      <c r="M13" s="20">
        <f t="shared" ref="M13:M52" si="0">SUM(B13:L13)</f>
        <v>11856405</v>
      </c>
      <c r="N13" s="15"/>
      <c r="O13" s="21"/>
      <c r="P13" s="21"/>
    </row>
    <row r="14" spans="1:16" s="22" customFormat="1" x14ac:dyDescent="0.2">
      <c r="A14" s="23" t="s">
        <v>24</v>
      </c>
      <c r="B14" s="19">
        <v>38292299</v>
      </c>
      <c r="C14" s="19">
        <v>9127922</v>
      </c>
      <c r="D14" s="19">
        <v>1098411</v>
      </c>
      <c r="E14" s="19">
        <v>548057</v>
      </c>
      <c r="F14" s="19">
        <v>266149</v>
      </c>
      <c r="G14" s="19">
        <v>674653</v>
      </c>
      <c r="H14" s="19">
        <v>2358813</v>
      </c>
      <c r="I14" s="19">
        <v>611946</v>
      </c>
      <c r="J14" s="19">
        <v>19682</v>
      </c>
      <c r="K14" s="19">
        <v>5840683</v>
      </c>
      <c r="L14" s="19">
        <v>1526226</v>
      </c>
      <c r="M14" s="20">
        <f t="shared" si="0"/>
        <v>60364841</v>
      </c>
      <c r="O14" s="21"/>
      <c r="P14" s="21"/>
    </row>
    <row r="15" spans="1:16" s="22" customFormat="1" x14ac:dyDescent="0.2">
      <c r="A15" s="23" t="s">
        <v>25</v>
      </c>
      <c r="B15" s="19">
        <v>3540961</v>
      </c>
      <c r="C15" s="19">
        <v>844074</v>
      </c>
      <c r="D15" s="19">
        <v>101572</v>
      </c>
      <c r="E15" s="19">
        <v>50680</v>
      </c>
      <c r="F15" s="19">
        <v>24612</v>
      </c>
      <c r="G15" s="19">
        <v>266531</v>
      </c>
      <c r="H15" s="19">
        <v>278255</v>
      </c>
      <c r="I15" s="19">
        <v>385851</v>
      </c>
      <c r="J15" s="19">
        <v>739</v>
      </c>
      <c r="K15" s="19">
        <v>0</v>
      </c>
      <c r="L15" s="19">
        <v>15095</v>
      </c>
      <c r="M15" s="20">
        <f t="shared" si="0"/>
        <v>5508370</v>
      </c>
      <c r="N15" s="1"/>
      <c r="O15" s="21"/>
      <c r="P15" s="21"/>
    </row>
    <row r="16" spans="1:16" s="22" customFormat="1" x14ac:dyDescent="0.2">
      <c r="A16" s="23" t="s">
        <v>26</v>
      </c>
      <c r="B16" s="19">
        <v>2867407</v>
      </c>
      <c r="C16" s="19">
        <v>683517</v>
      </c>
      <c r="D16" s="19">
        <v>82251</v>
      </c>
      <c r="E16" s="19">
        <v>41039</v>
      </c>
      <c r="F16" s="19">
        <v>19931</v>
      </c>
      <c r="G16" s="19">
        <v>266531</v>
      </c>
      <c r="H16" s="19">
        <v>276892</v>
      </c>
      <c r="I16" s="19">
        <v>469602</v>
      </c>
      <c r="J16" s="19">
        <v>433</v>
      </c>
      <c r="K16" s="19">
        <v>0</v>
      </c>
      <c r="L16" s="19">
        <v>3428</v>
      </c>
      <c r="M16" s="20">
        <f t="shared" si="0"/>
        <v>4711031</v>
      </c>
      <c r="N16" s="1"/>
      <c r="O16" s="21"/>
      <c r="P16" s="21"/>
    </row>
    <row r="17" spans="1:16" s="22" customFormat="1" x14ac:dyDescent="0.2">
      <c r="A17" s="23" t="s">
        <v>27</v>
      </c>
      <c r="B17" s="19">
        <v>3281606</v>
      </c>
      <c r="C17" s="19">
        <v>782254</v>
      </c>
      <c r="D17" s="19">
        <v>94132</v>
      </c>
      <c r="E17" s="19">
        <v>46968</v>
      </c>
      <c r="F17" s="19">
        <v>22808</v>
      </c>
      <c r="G17" s="19">
        <v>266531</v>
      </c>
      <c r="H17" s="19">
        <v>440208</v>
      </c>
      <c r="I17" s="19">
        <v>739911</v>
      </c>
      <c r="J17" s="19">
        <v>0</v>
      </c>
      <c r="K17" s="19">
        <v>0</v>
      </c>
      <c r="L17" s="19">
        <v>14</v>
      </c>
      <c r="M17" s="20">
        <f t="shared" si="0"/>
        <v>5674432</v>
      </c>
      <c r="N17" s="1"/>
      <c r="O17" s="21"/>
      <c r="P17" s="21"/>
    </row>
    <row r="18" spans="1:16" s="22" customFormat="1" x14ac:dyDescent="0.2">
      <c r="A18" s="23" t="s">
        <v>28</v>
      </c>
      <c r="B18" s="19">
        <v>4709319</v>
      </c>
      <c r="C18" s="19">
        <v>1122584</v>
      </c>
      <c r="D18" s="19">
        <v>135086</v>
      </c>
      <c r="E18" s="19">
        <v>67402</v>
      </c>
      <c r="F18" s="19">
        <v>32732</v>
      </c>
      <c r="G18" s="19">
        <v>674652</v>
      </c>
      <c r="H18" s="19">
        <v>512437</v>
      </c>
      <c r="I18" s="19">
        <v>742866</v>
      </c>
      <c r="J18" s="19">
        <v>1886</v>
      </c>
      <c r="K18" s="19">
        <v>0</v>
      </c>
      <c r="L18" s="19">
        <v>202864</v>
      </c>
      <c r="M18" s="20">
        <f t="shared" si="0"/>
        <v>8201828</v>
      </c>
      <c r="O18" s="21"/>
      <c r="P18" s="21"/>
    </row>
    <row r="19" spans="1:16" s="22" customFormat="1" x14ac:dyDescent="0.2">
      <c r="A19" s="23" t="s">
        <v>29</v>
      </c>
      <c r="B19" s="19">
        <v>2849766</v>
      </c>
      <c r="C19" s="19">
        <v>679313</v>
      </c>
      <c r="D19" s="19">
        <v>81746</v>
      </c>
      <c r="E19" s="19">
        <v>40787</v>
      </c>
      <c r="F19" s="19">
        <v>19806</v>
      </c>
      <c r="G19" s="19">
        <v>266531</v>
      </c>
      <c r="H19" s="19">
        <v>417437</v>
      </c>
      <c r="I19" s="19">
        <v>756864</v>
      </c>
      <c r="J19" s="19">
        <v>0</v>
      </c>
      <c r="K19" s="19">
        <v>0</v>
      </c>
      <c r="L19" s="19">
        <v>0</v>
      </c>
      <c r="M19" s="20">
        <f t="shared" si="0"/>
        <v>5112250</v>
      </c>
      <c r="N19" s="1"/>
      <c r="O19" s="21"/>
      <c r="P19" s="21"/>
    </row>
    <row r="20" spans="1:16" s="22" customFormat="1" x14ac:dyDescent="0.2">
      <c r="A20" s="23" t="s">
        <v>30</v>
      </c>
      <c r="B20" s="19">
        <v>40894126</v>
      </c>
      <c r="C20" s="19">
        <v>9748136</v>
      </c>
      <c r="D20" s="19">
        <v>1173044</v>
      </c>
      <c r="E20" s="19">
        <v>585295</v>
      </c>
      <c r="F20" s="19">
        <v>284234</v>
      </c>
      <c r="G20" s="19">
        <v>674653</v>
      </c>
      <c r="H20" s="19">
        <v>2225139</v>
      </c>
      <c r="I20" s="19">
        <v>631569</v>
      </c>
      <c r="J20" s="19">
        <v>24914</v>
      </c>
      <c r="K20" s="19">
        <v>0</v>
      </c>
      <c r="L20" s="19">
        <v>4156786</v>
      </c>
      <c r="M20" s="20">
        <f t="shared" si="0"/>
        <v>60397896</v>
      </c>
      <c r="N20" s="1"/>
      <c r="O20" s="21"/>
      <c r="P20" s="21"/>
    </row>
    <row r="21" spans="1:16" s="22" customFormat="1" x14ac:dyDescent="0.2">
      <c r="A21" s="23" t="s">
        <v>31</v>
      </c>
      <c r="B21" s="19">
        <v>2480531</v>
      </c>
      <c r="C21" s="19">
        <v>591295</v>
      </c>
      <c r="D21" s="19">
        <v>71154</v>
      </c>
      <c r="E21" s="19">
        <v>35501</v>
      </c>
      <c r="F21" s="19">
        <v>17241</v>
      </c>
      <c r="G21" s="19">
        <v>266531</v>
      </c>
      <c r="H21" s="19">
        <v>384511</v>
      </c>
      <c r="I21" s="19">
        <v>737598</v>
      </c>
      <c r="J21" s="19">
        <v>0</v>
      </c>
      <c r="K21" s="19">
        <v>0</v>
      </c>
      <c r="L21" s="19">
        <v>0</v>
      </c>
      <c r="M21" s="20">
        <f t="shared" si="0"/>
        <v>4584362</v>
      </c>
      <c r="N21" s="1"/>
      <c r="O21" s="21"/>
      <c r="P21" s="21"/>
    </row>
    <row r="22" spans="1:16" s="22" customFormat="1" x14ac:dyDescent="0.2">
      <c r="A22" s="23" t="s">
        <v>32</v>
      </c>
      <c r="B22" s="19">
        <v>3519656</v>
      </c>
      <c r="C22" s="19">
        <v>838997</v>
      </c>
      <c r="D22" s="19">
        <v>100961</v>
      </c>
      <c r="E22" s="19">
        <v>50375</v>
      </c>
      <c r="F22" s="19">
        <v>24463</v>
      </c>
      <c r="G22" s="19">
        <v>266531</v>
      </c>
      <c r="H22" s="19">
        <v>510450</v>
      </c>
      <c r="I22" s="19">
        <v>859317</v>
      </c>
      <c r="J22" s="19">
        <v>2627</v>
      </c>
      <c r="K22" s="19">
        <v>295125</v>
      </c>
      <c r="L22" s="19">
        <v>65006</v>
      </c>
      <c r="M22" s="20">
        <f t="shared" si="0"/>
        <v>6533508</v>
      </c>
      <c r="N22" s="1"/>
      <c r="O22" s="21"/>
      <c r="P22" s="21"/>
    </row>
    <row r="23" spans="1:16" s="22" customFormat="1" x14ac:dyDescent="0.2">
      <c r="A23" s="23" t="s">
        <v>33</v>
      </c>
      <c r="B23" s="19">
        <v>8968038</v>
      </c>
      <c r="C23" s="19">
        <v>2137758</v>
      </c>
      <c r="D23" s="19">
        <v>257247</v>
      </c>
      <c r="E23" s="19">
        <v>128355</v>
      </c>
      <c r="F23" s="19">
        <v>62331</v>
      </c>
      <c r="G23" s="19">
        <v>674652</v>
      </c>
      <c r="H23" s="19">
        <v>756866</v>
      </c>
      <c r="I23" s="19">
        <v>678237</v>
      </c>
      <c r="J23" s="19">
        <v>5401</v>
      </c>
      <c r="K23" s="19">
        <v>0</v>
      </c>
      <c r="L23" s="19">
        <v>163762</v>
      </c>
      <c r="M23" s="20">
        <f t="shared" si="0"/>
        <v>13832647</v>
      </c>
      <c r="N23" s="1"/>
      <c r="O23" s="21"/>
      <c r="P23" s="21"/>
    </row>
    <row r="24" spans="1:16" s="22" customFormat="1" x14ac:dyDescent="0.2">
      <c r="A24" s="23" t="s">
        <v>34</v>
      </c>
      <c r="B24" s="19">
        <v>4573439</v>
      </c>
      <c r="C24" s="19">
        <v>1090193</v>
      </c>
      <c r="D24" s="19">
        <v>131189</v>
      </c>
      <c r="E24" s="19">
        <v>65457</v>
      </c>
      <c r="F24" s="19">
        <v>31787</v>
      </c>
      <c r="G24" s="19">
        <v>266531</v>
      </c>
      <c r="H24" s="19">
        <v>481470</v>
      </c>
      <c r="I24" s="19">
        <v>666066</v>
      </c>
      <c r="J24" s="19">
        <v>5980</v>
      </c>
      <c r="K24" s="19">
        <v>0</v>
      </c>
      <c r="L24" s="19">
        <v>90942</v>
      </c>
      <c r="M24" s="20">
        <f t="shared" si="0"/>
        <v>7403054</v>
      </c>
      <c r="N24" s="1"/>
      <c r="O24" s="21"/>
      <c r="P24" s="21"/>
    </row>
    <row r="25" spans="1:16" s="22" customFormat="1" x14ac:dyDescent="0.2">
      <c r="A25" s="23" t="s">
        <v>35</v>
      </c>
      <c r="B25" s="19">
        <v>2973773</v>
      </c>
      <c r="C25" s="19">
        <v>708872</v>
      </c>
      <c r="D25" s="19">
        <v>85302</v>
      </c>
      <c r="E25" s="19">
        <v>42562</v>
      </c>
      <c r="F25" s="19">
        <v>20668</v>
      </c>
      <c r="G25" s="19">
        <v>674652</v>
      </c>
      <c r="H25" s="19">
        <v>367709</v>
      </c>
      <c r="I25" s="19">
        <v>655314</v>
      </c>
      <c r="J25" s="19">
        <v>617</v>
      </c>
      <c r="K25" s="19">
        <v>0</v>
      </c>
      <c r="L25" s="19">
        <v>41811</v>
      </c>
      <c r="M25" s="20">
        <f t="shared" si="0"/>
        <v>5571280</v>
      </c>
      <c r="N25" s="1"/>
      <c r="O25" s="21"/>
      <c r="P25" s="21"/>
    </row>
    <row r="26" spans="1:16" s="22" customFormat="1" x14ac:dyDescent="0.2">
      <c r="A26" s="23" t="s">
        <v>36</v>
      </c>
      <c r="B26" s="19">
        <v>4705976</v>
      </c>
      <c r="C26" s="19">
        <v>1121783</v>
      </c>
      <c r="D26" s="19">
        <v>134990</v>
      </c>
      <c r="E26" s="19">
        <v>67354</v>
      </c>
      <c r="F26" s="19">
        <v>32708</v>
      </c>
      <c r="G26" s="19">
        <v>674652</v>
      </c>
      <c r="H26" s="19">
        <v>489763</v>
      </c>
      <c r="I26" s="19">
        <v>680547</v>
      </c>
      <c r="J26" s="19">
        <v>2846</v>
      </c>
      <c r="K26" s="19">
        <v>328384</v>
      </c>
      <c r="L26" s="19">
        <v>335027</v>
      </c>
      <c r="M26" s="20">
        <f t="shared" si="0"/>
        <v>8574030</v>
      </c>
      <c r="N26" s="1"/>
      <c r="O26" s="21"/>
      <c r="P26" s="21"/>
    </row>
    <row r="27" spans="1:16" s="22" customFormat="1" x14ac:dyDescent="0.2">
      <c r="A27" s="23" t="s">
        <v>37</v>
      </c>
      <c r="B27" s="19">
        <v>5716082</v>
      </c>
      <c r="C27" s="19">
        <v>1362569</v>
      </c>
      <c r="D27" s="19">
        <v>163965</v>
      </c>
      <c r="E27" s="19">
        <v>81811</v>
      </c>
      <c r="F27" s="19">
        <v>39729</v>
      </c>
      <c r="G27" s="19">
        <v>266531</v>
      </c>
      <c r="H27" s="19">
        <v>655216</v>
      </c>
      <c r="I27" s="19">
        <v>857757</v>
      </c>
      <c r="J27" s="19">
        <v>528</v>
      </c>
      <c r="K27" s="19">
        <v>0</v>
      </c>
      <c r="L27" s="19">
        <v>38338</v>
      </c>
      <c r="M27" s="20">
        <f t="shared" si="0"/>
        <v>9182526</v>
      </c>
      <c r="N27" s="1"/>
      <c r="O27" s="21"/>
      <c r="P27" s="21"/>
    </row>
    <row r="28" spans="1:16" s="22" customFormat="1" x14ac:dyDescent="0.2">
      <c r="A28" s="23" t="s">
        <v>38</v>
      </c>
      <c r="B28" s="19">
        <v>4454625</v>
      </c>
      <c r="C28" s="19">
        <v>1061872</v>
      </c>
      <c r="D28" s="19">
        <v>127781</v>
      </c>
      <c r="E28" s="19">
        <v>63756</v>
      </c>
      <c r="F28" s="19">
        <v>30961</v>
      </c>
      <c r="G28" s="19">
        <v>266531</v>
      </c>
      <c r="H28" s="19">
        <v>473913</v>
      </c>
      <c r="I28" s="19">
        <v>661647</v>
      </c>
      <c r="J28" s="19">
        <v>619</v>
      </c>
      <c r="K28" s="19">
        <v>0</v>
      </c>
      <c r="L28" s="19">
        <v>54102</v>
      </c>
      <c r="M28" s="20">
        <f t="shared" si="0"/>
        <v>7195807</v>
      </c>
      <c r="N28" s="1"/>
      <c r="O28" s="21"/>
      <c r="P28" s="21"/>
    </row>
    <row r="29" spans="1:16" s="22" customFormat="1" x14ac:dyDescent="0.2">
      <c r="A29" s="23" t="s">
        <v>39</v>
      </c>
      <c r="B29" s="19">
        <v>3443009</v>
      </c>
      <c r="C29" s="19">
        <v>820727</v>
      </c>
      <c r="D29" s="19">
        <v>98762</v>
      </c>
      <c r="E29" s="19">
        <v>49278</v>
      </c>
      <c r="F29" s="19">
        <v>23931</v>
      </c>
      <c r="G29" s="19">
        <v>266531</v>
      </c>
      <c r="H29" s="19">
        <v>358447</v>
      </c>
      <c r="I29" s="19">
        <v>560934</v>
      </c>
      <c r="J29" s="19">
        <v>96</v>
      </c>
      <c r="K29" s="19">
        <v>0</v>
      </c>
      <c r="L29" s="19">
        <v>18106</v>
      </c>
      <c r="M29" s="20">
        <f t="shared" si="0"/>
        <v>5639821</v>
      </c>
      <c r="N29" s="1"/>
      <c r="O29" s="21"/>
      <c r="P29" s="21"/>
    </row>
    <row r="30" spans="1:16" s="22" customFormat="1" x14ac:dyDescent="0.2">
      <c r="A30" s="23" t="s">
        <v>40</v>
      </c>
      <c r="B30" s="19">
        <v>4817439</v>
      </c>
      <c r="C30" s="19">
        <v>1148356</v>
      </c>
      <c r="D30" s="19">
        <v>138188</v>
      </c>
      <c r="E30" s="19">
        <v>68949</v>
      </c>
      <c r="F30" s="19">
        <v>33484</v>
      </c>
      <c r="G30" s="19">
        <v>266531</v>
      </c>
      <c r="H30" s="19">
        <v>455989</v>
      </c>
      <c r="I30" s="19">
        <v>581766</v>
      </c>
      <c r="J30" s="19">
        <v>696</v>
      </c>
      <c r="K30" s="19">
        <v>31877</v>
      </c>
      <c r="L30" s="19">
        <v>25375</v>
      </c>
      <c r="M30" s="20">
        <f t="shared" si="0"/>
        <v>7568650</v>
      </c>
      <c r="N30" s="1"/>
      <c r="O30" s="21"/>
      <c r="P30" s="21"/>
    </row>
    <row r="31" spans="1:16" s="22" customFormat="1" x14ac:dyDescent="0.2">
      <c r="A31" s="23" t="s">
        <v>41</v>
      </c>
      <c r="B31" s="19">
        <v>2568867</v>
      </c>
      <c r="C31" s="19">
        <v>612353</v>
      </c>
      <c r="D31" s="19">
        <v>73687</v>
      </c>
      <c r="E31" s="19">
        <v>36767</v>
      </c>
      <c r="F31" s="19">
        <v>17854</v>
      </c>
      <c r="G31" s="19">
        <v>266531</v>
      </c>
      <c r="H31" s="19">
        <v>408235</v>
      </c>
      <c r="I31" s="19">
        <v>774405</v>
      </c>
      <c r="J31" s="19">
        <v>0</v>
      </c>
      <c r="K31" s="19">
        <v>0</v>
      </c>
      <c r="L31" s="19">
        <v>0</v>
      </c>
      <c r="M31" s="20">
        <f t="shared" si="0"/>
        <v>4758699</v>
      </c>
      <c r="N31" s="1"/>
      <c r="O31" s="21"/>
      <c r="P31" s="21"/>
    </row>
    <row r="32" spans="1:16" s="22" customFormat="1" x14ac:dyDescent="0.2">
      <c r="A32" s="23" t="s">
        <v>42</v>
      </c>
      <c r="B32" s="19">
        <v>21109969</v>
      </c>
      <c r="C32" s="19">
        <v>5032088</v>
      </c>
      <c r="D32" s="19">
        <v>605538</v>
      </c>
      <c r="E32" s="19">
        <v>302136</v>
      </c>
      <c r="F32" s="19">
        <v>146724</v>
      </c>
      <c r="G32" s="19">
        <v>266531</v>
      </c>
      <c r="H32" s="19">
        <v>1422300</v>
      </c>
      <c r="I32" s="19">
        <v>604917</v>
      </c>
      <c r="J32" s="19">
        <v>32549</v>
      </c>
      <c r="K32" s="19">
        <v>1715973</v>
      </c>
      <c r="L32" s="19">
        <v>938616</v>
      </c>
      <c r="M32" s="20">
        <f t="shared" si="0"/>
        <v>32177341</v>
      </c>
      <c r="N32" s="1"/>
      <c r="O32" s="21"/>
      <c r="P32" s="21"/>
    </row>
    <row r="33" spans="1:16" s="22" customFormat="1" x14ac:dyDescent="0.2">
      <c r="A33" s="23" t="s">
        <v>43</v>
      </c>
      <c r="B33" s="19">
        <v>83485790</v>
      </c>
      <c r="C33" s="19">
        <v>19900917</v>
      </c>
      <c r="D33" s="19">
        <v>2394783</v>
      </c>
      <c r="E33" s="19">
        <v>1194885</v>
      </c>
      <c r="F33" s="19">
        <v>580267</v>
      </c>
      <c r="G33" s="19">
        <v>674652</v>
      </c>
      <c r="H33" s="19">
        <v>5051780</v>
      </c>
      <c r="I33" s="19">
        <v>621567</v>
      </c>
      <c r="J33" s="19">
        <v>85388</v>
      </c>
      <c r="K33" s="19">
        <v>0</v>
      </c>
      <c r="L33" s="19">
        <v>4219859</v>
      </c>
      <c r="M33" s="20">
        <f t="shared" si="0"/>
        <v>118209888</v>
      </c>
      <c r="N33" s="1"/>
      <c r="O33" s="21"/>
      <c r="P33" s="21"/>
    </row>
    <row r="34" spans="1:16" s="22" customFormat="1" x14ac:dyDescent="0.2">
      <c r="A34" s="23" t="s">
        <v>44</v>
      </c>
      <c r="B34" s="19">
        <v>2875541</v>
      </c>
      <c r="C34" s="19">
        <v>685456</v>
      </c>
      <c r="D34" s="19">
        <v>82485</v>
      </c>
      <c r="E34" s="19">
        <v>41156</v>
      </c>
      <c r="F34" s="19">
        <v>19987</v>
      </c>
      <c r="G34" s="19">
        <v>674652</v>
      </c>
      <c r="H34" s="19">
        <v>444962</v>
      </c>
      <c r="I34" s="19">
        <v>810387</v>
      </c>
      <c r="J34" s="19">
        <v>25</v>
      </c>
      <c r="K34" s="19">
        <v>0</v>
      </c>
      <c r="L34" s="19">
        <v>1679</v>
      </c>
      <c r="M34" s="20">
        <f t="shared" si="0"/>
        <v>5636330</v>
      </c>
      <c r="N34" s="1"/>
      <c r="O34" s="21"/>
      <c r="P34" s="21"/>
    </row>
    <row r="35" spans="1:16" s="22" customFormat="1" x14ac:dyDescent="0.2">
      <c r="A35" s="23" t="s">
        <v>45</v>
      </c>
      <c r="B35" s="19">
        <v>3003890</v>
      </c>
      <c r="C35" s="19">
        <v>716052</v>
      </c>
      <c r="D35" s="19">
        <v>86166</v>
      </c>
      <c r="E35" s="19">
        <v>42993</v>
      </c>
      <c r="F35" s="19">
        <v>20879</v>
      </c>
      <c r="G35" s="19">
        <v>674652</v>
      </c>
      <c r="H35" s="19">
        <v>359536</v>
      </c>
      <c r="I35" s="19">
        <v>633213</v>
      </c>
      <c r="J35" s="19">
        <v>1440</v>
      </c>
      <c r="K35" s="19">
        <v>0</v>
      </c>
      <c r="L35" s="19">
        <v>92705</v>
      </c>
      <c r="M35" s="20">
        <f t="shared" si="0"/>
        <v>5631526</v>
      </c>
      <c r="N35" s="1"/>
      <c r="O35" s="21"/>
      <c r="P35" s="21"/>
    </row>
    <row r="36" spans="1:16" s="22" customFormat="1" x14ac:dyDescent="0.2">
      <c r="A36" s="23" t="s">
        <v>46</v>
      </c>
      <c r="B36" s="19">
        <v>6898244</v>
      </c>
      <c r="C36" s="19">
        <v>1644367</v>
      </c>
      <c r="D36" s="19">
        <v>197875</v>
      </c>
      <c r="E36" s="19">
        <v>98731</v>
      </c>
      <c r="F36" s="19">
        <v>47946</v>
      </c>
      <c r="G36" s="19">
        <v>674652</v>
      </c>
      <c r="H36" s="19">
        <v>577631</v>
      </c>
      <c r="I36" s="19">
        <v>637833</v>
      </c>
      <c r="J36" s="19">
        <v>8572</v>
      </c>
      <c r="K36" s="19">
        <v>0</v>
      </c>
      <c r="L36" s="19">
        <v>693662</v>
      </c>
      <c r="M36" s="20">
        <f t="shared" si="0"/>
        <v>11479513</v>
      </c>
      <c r="N36" s="1"/>
      <c r="O36" s="21"/>
      <c r="P36" s="21"/>
    </row>
    <row r="37" spans="1:16" s="22" customFormat="1" x14ac:dyDescent="0.2">
      <c r="A37" s="23" t="s">
        <v>47</v>
      </c>
      <c r="B37" s="19">
        <v>2689837</v>
      </c>
      <c r="C37" s="19">
        <v>641189</v>
      </c>
      <c r="D37" s="19">
        <v>77158</v>
      </c>
      <c r="E37" s="19">
        <v>38498</v>
      </c>
      <c r="F37" s="19">
        <v>18695</v>
      </c>
      <c r="G37" s="19">
        <v>266531</v>
      </c>
      <c r="H37" s="19">
        <v>275017</v>
      </c>
      <c r="I37" s="19">
        <v>486879</v>
      </c>
      <c r="J37" s="19">
        <v>0</v>
      </c>
      <c r="K37" s="19">
        <v>0</v>
      </c>
      <c r="L37" s="19">
        <v>0</v>
      </c>
      <c r="M37" s="20">
        <f t="shared" si="0"/>
        <v>4493804</v>
      </c>
      <c r="N37" s="1"/>
      <c r="O37" s="21"/>
      <c r="P37" s="21"/>
    </row>
    <row r="38" spans="1:16" s="22" customFormat="1" x14ac:dyDescent="0.2">
      <c r="A38" s="23" t="s">
        <v>48</v>
      </c>
      <c r="B38" s="19">
        <v>68482370</v>
      </c>
      <c r="C38" s="19">
        <v>16324482</v>
      </c>
      <c r="D38" s="19">
        <v>1964411</v>
      </c>
      <c r="E38" s="19">
        <v>980150</v>
      </c>
      <c r="F38" s="19">
        <v>475985</v>
      </c>
      <c r="G38" s="19">
        <v>674652</v>
      </c>
      <c r="H38" s="19">
        <v>4042834</v>
      </c>
      <c r="I38" s="19">
        <v>643584</v>
      </c>
      <c r="J38" s="19">
        <v>88605</v>
      </c>
      <c r="K38" s="19">
        <v>6719274</v>
      </c>
      <c r="L38" s="19">
        <v>4805764</v>
      </c>
      <c r="M38" s="20">
        <f t="shared" si="0"/>
        <v>105202111</v>
      </c>
      <c r="N38" s="1"/>
      <c r="O38" s="21"/>
      <c r="P38" s="21"/>
    </row>
    <row r="39" spans="1:16" s="22" customFormat="1" x14ac:dyDescent="0.2">
      <c r="A39" s="23" t="s">
        <v>49</v>
      </c>
      <c r="B39" s="19">
        <v>2670830</v>
      </c>
      <c r="C39" s="19">
        <v>636656</v>
      </c>
      <c r="D39" s="19">
        <v>76613</v>
      </c>
      <c r="E39" s="19">
        <v>38226</v>
      </c>
      <c r="F39" s="19">
        <v>18564</v>
      </c>
      <c r="G39" s="19">
        <v>266531</v>
      </c>
      <c r="H39" s="19">
        <v>340553</v>
      </c>
      <c r="I39" s="19">
        <v>621918</v>
      </c>
      <c r="J39" s="19">
        <v>59</v>
      </c>
      <c r="K39" s="19">
        <v>0</v>
      </c>
      <c r="L39" s="19">
        <v>3867</v>
      </c>
      <c r="M39" s="20">
        <f t="shared" si="0"/>
        <v>4673817</v>
      </c>
      <c r="N39" s="1"/>
      <c r="O39" s="21"/>
      <c r="P39" s="21"/>
    </row>
    <row r="40" spans="1:16" s="22" customFormat="1" x14ac:dyDescent="0.2">
      <c r="A40" s="23" t="s">
        <v>50</v>
      </c>
      <c r="B40" s="19">
        <v>4199755</v>
      </c>
      <c r="C40" s="19">
        <v>1001117</v>
      </c>
      <c r="D40" s="19">
        <v>120469</v>
      </c>
      <c r="E40" s="19">
        <v>60109</v>
      </c>
      <c r="F40" s="19">
        <v>29189</v>
      </c>
      <c r="G40" s="19">
        <v>266531</v>
      </c>
      <c r="H40" s="19">
        <v>518621</v>
      </c>
      <c r="I40" s="19">
        <v>793992</v>
      </c>
      <c r="J40" s="19">
        <v>3176</v>
      </c>
      <c r="K40" s="19">
        <v>551926</v>
      </c>
      <c r="L40" s="19">
        <v>48035</v>
      </c>
      <c r="M40" s="20">
        <f t="shared" si="0"/>
        <v>7592920</v>
      </c>
      <c r="O40" s="21"/>
      <c r="P40" s="21"/>
    </row>
    <row r="41" spans="1:16" s="22" customFormat="1" x14ac:dyDescent="0.2">
      <c r="A41" s="23" t="s">
        <v>51</v>
      </c>
      <c r="B41" s="19">
        <v>4289006</v>
      </c>
      <c r="C41" s="19">
        <v>1022390</v>
      </c>
      <c r="D41" s="19">
        <v>123029</v>
      </c>
      <c r="E41" s="19">
        <v>61386</v>
      </c>
      <c r="F41" s="19">
        <v>29810</v>
      </c>
      <c r="G41" s="19">
        <v>266531</v>
      </c>
      <c r="H41" s="19">
        <v>326055</v>
      </c>
      <c r="I41" s="19">
        <v>384126</v>
      </c>
      <c r="J41" s="19">
        <v>577</v>
      </c>
      <c r="K41" s="19">
        <v>0</v>
      </c>
      <c r="L41" s="19">
        <v>38648</v>
      </c>
      <c r="M41" s="20">
        <f t="shared" si="0"/>
        <v>6541558</v>
      </c>
      <c r="N41" s="1"/>
      <c r="O41" s="21"/>
      <c r="P41" s="21"/>
    </row>
    <row r="42" spans="1:16" s="22" customFormat="1" ht="12.75" customHeight="1" x14ac:dyDescent="0.2">
      <c r="A42" s="23" t="s">
        <v>52</v>
      </c>
      <c r="B42" s="19">
        <v>2445478</v>
      </c>
      <c r="C42" s="19">
        <v>582940</v>
      </c>
      <c r="D42" s="19">
        <v>70147</v>
      </c>
      <c r="E42" s="19">
        <v>35001</v>
      </c>
      <c r="F42" s="19">
        <v>16997</v>
      </c>
      <c r="G42" s="19">
        <v>266531</v>
      </c>
      <c r="H42" s="19">
        <v>238228</v>
      </c>
      <c r="I42" s="19">
        <v>446226</v>
      </c>
      <c r="J42" s="19">
        <v>88</v>
      </c>
      <c r="K42" s="19">
        <v>0</v>
      </c>
      <c r="L42" s="19">
        <v>1813</v>
      </c>
      <c r="M42" s="20">
        <f t="shared" si="0"/>
        <v>4103449</v>
      </c>
      <c r="N42" s="1"/>
      <c r="O42" s="21"/>
      <c r="P42" s="21"/>
    </row>
    <row r="43" spans="1:16" s="22" customFormat="1" x14ac:dyDescent="0.2">
      <c r="A43" s="23" t="s">
        <v>53</v>
      </c>
      <c r="B43" s="19">
        <v>113915181</v>
      </c>
      <c r="C43" s="19">
        <v>27154527</v>
      </c>
      <c r="D43" s="19">
        <v>3267648</v>
      </c>
      <c r="E43" s="19">
        <v>1630405</v>
      </c>
      <c r="F43" s="19">
        <v>791769</v>
      </c>
      <c r="G43" s="19">
        <v>674649</v>
      </c>
      <c r="H43" s="19">
        <v>6201781</v>
      </c>
      <c r="I43" s="19">
        <v>599676</v>
      </c>
      <c r="J43" s="19">
        <v>192085</v>
      </c>
      <c r="K43" s="19">
        <v>0</v>
      </c>
      <c r="L43" s="19">
        <v>9775765</v>
      </c>
      <c r="M43" s="20">
        <f t="shared" si="0"/>
        <v>164203486</v>
      </c>
      <c r="O43" s="21"/>
      <c r="P43" s="21"/>
    </row>
    <row r="44" spans="1:16" s="22" customFormat="1" x14ac:dyDescent="0.2">
      <c r="A44" s="23" t="s">
        <v>54</v>
      </c>
      <c r="B44" s="19">
        <v>22242502</v>
      </c>
      <c r="C44" s="19">
        <v>5302054</v>
      </c>
      <c r="D44" s="19">
        <v>638024</v>
      </c>
      <c r="E44" s="19">
        <v>318345</v>
      </c>
      <c r="F44" s="19">
        <v>154597</v>
      </c>
      <c r="G44" s="19">
        <v>674652</v>
      </c>
      <c r="H44" s="19">
        <v>1434033</v>
      </c>
      <c r="I44" s="19">
        <v>580278</v>
      </c>
      <c r="J44" s="19">
        <v>23088</v>
      </c>
      <c r="K44" s="19">
        <v>0</v>
      </c>
      <c r="L44" s="19">
        <v>1583548</v>
      </c>
      <c r="M44" s="20">
        <f t="shared" si="0"/>
        <v>32951121</v>
      </c>
      <c r="N44" s="1"/>
      <c r="O44" s="21"/>
      <c r="P44" s="21"/>
    </row>
    <row r="45" spans="1:16" s="22" customFormat="1" x14ac:dyDescent="0.2">
      <c r="A45" s="23" t="s">
        <v>55</v>
      </c>
      <c r="B45" s="19">
        <v>3556666</v>
      </c>
      <c r="C45" s="19">
        <v>847819</v>
      </c>
      <c r="D45" s="19">
        <v>102023</v>
      </c>
      <c r="E45" s="19">
        <v>50905</v>
      </c>
      <c r="F45" s="19">
        <v>24721</v>
      </c>
      <c r="G45" s="19">
        <v>266531</v>
      </c>
      <c r="H45" s="19">
        <v>383580</v>
      </c>
      <c r="I45" s="19">
        <v>592263</v>
      </c>
      <c r="J45" s="19">
        <v>0</v>
      </c>
      <c r="K45" s="19">
        <v>0</v>
      </c>
      <c r="L45" s="19">
        <v>0</v>
      </c>
      <c r="M45" s="20">
        <f t="shared" si="0"/>
        <v>5824508</v>
      </c>
      <c r="N45" s="1"/>
      <c r="O45" s="21"/>
      <c r="P45" s="21"/>
    </row>
    <row r="46" spans="1:16" s="22" customFormat="1" x14ac:dyDescent="0.2">
      <c r="A46" s="23" t="s">
        <v>56</v>
      </c>
      <c r="B46" s="19">
        <v>11132387</v>
      </c>
      <c r="C46" s="19">
        <v>2653682</v>
      </c>
      <c r="D46" s="19">
        <v>319332</v>
      </c>
      <c r="E46" s="19">
        <v>159332</v>
      </c>
      <c r="F46" s="19">
        <v>77376</v>
      </c>
      <c r="G46" s="19">
        <v>674652</v>
      </c>
      <c r="H46" s="19">
        <v>837087</v>
      </c>
      <c r="I46" s="19">
        <v>570195</v>
      </c>
      <c r="J46" s="19">
        <v>5490</v>
      </c>
      <c r="K46" s="19">
        <v>0</v>
      </c>
      <c r="L46" s="19">
        <v>305492</v>
      </c>
      <c r="M46" s="20">
        <f t="shared" si="0"/>
        <v>16735025</v>
      </c>
      <c r="N46" s="1"/>
      <c r="O46" s="21"/>
      <c r="P46" s="21"/>
    </row>
    <row r="47" spans="1:16" s="22" customFormat="1" x14ac:dyDescent="0.2">
      <c r="A47" s="23" t="s">
        <v>57</v>
      </c>
      <c r="B47" s="19">
        <v>2319623</v>
      </c>
      <c r="C47" s="19">
        <v>552970</v>
      </c>
      <c r="D47" s="19">
        <v>66542</v>
      </c>
      <c r="E47" s="19">
        <v>33202</v>
      </c>
      <c r="F47" s="19">
        <v>16124</v>
      </c>
      <c r="G47" s="19">
        <v>266531</v>
      </c>
      <c r="H47" s="19">
        <v>297208</v>
      </c>
      <c r="I47" s="19">
        <v>580383</v>
      </c>
      <c r="J47" s="19">
        <v>14</v>
      </c>
      <c r="K47" s="19">
        <v>0</v>
      </c>
      <c r="L47" s="19">
        <v>0</v>
      </c>
      <c r="M47" s="20">
        <f t="shared" si="0"/>
        <v>4132597</v>
      </c>
      <c r="N47" s="1"/>
      <c r="O47" s="21"/>
      <c r="P47" s="21"/>
    </row>
    <row r="48" spans="1:16" s="22" customFormat="1" x14ac:dyDescent="0.2">
      <c r="A48" s="23" t="s">
        <v>58</v>
      </c>
      <c r="B48" s="19">
        <v>5965652</v>
      </c>
      <c r="C48" s="19">
        <v>1422061</v>
      </c>
      <c r="D48" s="19">
        <v>171124</v>
      </c>
      <c r="E48" s="19">
        <v>85383</v>
      </c>
      <c r="F48" s="19">
        <v>41464</v>
      </c>
      <c r="G48" s="19">
        <v>266531</v>
      </c>
      <c r="H48" s="19">
        <v>648453</v>
      </c>
      <c r="I48" s="19">
        <v>825060</v>
      </c>
      <c r="J48" s="19">
        <v>2613</v>
      </c>
      <c r="K48" s="19">
        <v>738971</v>
      </c>
      <c r="L48" s="19">
        <v>80023</v>
      </c>
      <c r="M48" s="20">
        <f t="shared" si="0"/>
        <v>10247335</v>
      </c>
      <c r="N48" s="1"/>
      <c r="O48" s="21"/>
      <c r="P48" s="21"/>
    </row>
    <row r="49" spans="1:16" s="22" customFormat="1" x14ac:dyDescent="0.2">
      <c r="A49" s="23" t="s">
        <v>59</v>
      </c>
      <c r="B49" s="19">
        <v>60130547</v>
      </c>
      <c r="C49" s="19">
        <v>14333617</v>
      </c>
      <c r="D49" s="19">
        <v>1724840</v>
      </c>
      <c r="E49" s="19">
        <v>860616</v>
      </c>
      <c r="F49" s="19">
        <v>417937</v>
      </c>
      <c r="G49" s="19">
        <v>266531</v>
      </c>
      <c r="H49" s="19">
        <v>3192997</v>
      </c>
      <c r="I49" s="19">
        <v>621021</v>
      </c>
      <c r="J49" s="19">
        <v>59875</v>
      </c>
      <c r="K49" s="19">
        <v>1969236</v>
      </c>
      <c r="L49" s="19">
        <v>6863785</v>
      </c>
      <c r="M49" s="20">
        <f t="shared" si="0"/>
        <v>90441002</v>
      </c>
      <c r="N49" s="1"/>
      <c r="O49" s="21"/>
      <c r="P49" s="21"/>
    </row>
    <row r="50" spans="1:16" s="22" customFormat="1" x14ac:dyDescent="0.2">
      <c r="A50" s="23" t="s">
        <v>60</v>
      </c>
      <c r="B50" s="19">
        <v>6329261</v>
      </c>
      <c r="C50" s="19">
        <v>1508737</v>
      </c>
      <c r="D50" s="19">
        <v>181554</v>
      </c>
      <c r="E50" s="19">
        <v>90588</v>
      </c>
      <c r="F50" s="19">
        <v>43990</v>
      </c>
      <c r="G50" s="19">
        <v>266531</v>
      </c>
      <c r="H50" s="19">
        <v>480832</v>
      </c>
      <c r="I50" s="19">
        <v>431310</v>
      </c>
      <c r="J50" s="19">
        <v>3174</v>
      </c>
      <c r="K50" s="19">
        <v>345991</v>
      </c>
      <c r="L50" s="19">
        <v>122373</v>
      </c>
      <c r="M50" s="20">
        <f>SUM(B50:L50)</f>
        <v>9804341</v>
      </c>
      <c r="O50" s="21"/>
      <c r="P50" s="21"/>
    </row>
    <row r="51" spans="1:16" s="22" customFormat="1" x14ac:dyDescent="0.2">
      <c r="A51" s="23" t="s">
        <v>61</v>
      </c>
      <c r="B51" s="19">
        <v>12598196</v>
      </c>
      <c r="C51" s="19">
        <v>3003093</v>
      </c>
      <c r="D51" s="19">
        <v>361379</v>
      </c>
      <c r="E51" s="19">
        <v>180311</v>
      </c>
      <c r="F51" s="19">
        <v>87564</v>
      </c>
      <c r="G51" s="19">
        <v>674652</v>
      </c>
      <c r="H51" s="19">
        <v>926269</v>
      </c>
      <c r="I51" s="19">
        <v>633807</v>
      </c>
      <c r="J51" s="19">
        <v>7083</v>
      </c>
      <c r="K51" s="19">
        <v>0</v>
      </c>
      <c r="L51" s="19">
        <v>807716</v>
      </c>
      <c r="M51" s="20">
        <f>SUM(B51:L51)</f>
        <v>19280070</v>
      </c>
      <c r="N51" s="1"/>
      <c r="O51" s="21"/>
      <c r="P51" s="21"/>
    </row>
    <row r="52" spans="1:16" s="25" customFormat="1" x14ac:dyDescent="0.2">
      <c r="A52" s="24" t="s">
        <v>62</v>
      </c>
      <c r="B52" s="19">
        <v>61841298</v>
      </c>
      <c r="C52" s="19">
        <v>14741416</v>
      </c>
      <c r="D52" s="19">
        <v>1773913</v>
      </c>
      <c r="E52" s="19">
        <v>885100</v>
      </c>
      <c r="F52" s="19">
        <v>429826</v>
      </c>
      <c r="G52" s="19">
        <v>266530</v>
      </c>
      <c r="H52" s="19">
        <v>3468168</v>
      </c>
      <c r="I52" s="19">
        <v>698922</v>
      </c>
      <c r="J52" s="19">
        <v>212187</v>
      </c>
      <c r="K52" s="19">
        <v>11164506</v>
      </c>
      <c r="L52" s="19">
        <v>9188294</v>
      </c>
      <c r="M52" s="20">
        <f t="shared" si="0"/>
        <v>104670160</v>
      </c>
      <c r="O52" s="21"/>
      <c r="P52" s="21"/>
    </row>
    <row r="53" spans="1:16" s="22" customFormat="1" x14ac:dyDescent="0.2">
      <c r="A53" s="23" t="s">
        <v>63</v>
      </c>
      <c r="B53" s="19">
        <v>3121588</v>
      </c>
      <c r="C53" s="19">
        <v>744109</v>
      </c>
      <c r="D53" s="19">
        <v>89543</v>
      </c>
      <c r="E53" s="19">
        <v>44677</v>
      </c>
      <c r="F53" s="19">
        <v>21696</v>
      </c>
      <c r="G53" s="19">
        <v>266531</v>
      </c>
      <c r="H53" s="19">
        <v>383001</v>
      </c>
      <c r="I53" s="19">
        <v>650178</v>
      </c>
      <c r="J53" s="19">
        <v>323</v>
      </c>
      <c r="K53" s="19">
        <v>0</v>
      </c>
      <c r="L53" s="19">
        <v>14827</v>
      </c>
      <c r="M53" s="20">
        <f>SUM(B53:L53)</f>
        <v>5336473</v>
      </c>
      <c r="N53" s="1"/>
      <c r="O53" s="21"/>
      <c r="P53" s="21"/>
    </row>
    <row r="54" spans="1:16" s="22" customFormat="1" x14ac:dyDescent="0.2">
      <c r="A54" s="23" t="s">
        <v>64</v>
      </c>
      <c r="B54" s="19">
        <v>5832541</v>
      </c>
      <c r="C54" s="19">
        <v>1390337</v>
      </c>
      <c r="D54" s="19">
        <v>167306</v>
      </c>
      <c r="E54" s="19">
        <v>83479</v>
      </c>
      <c r="F54" s="19">
        <v>40539</v>
      </c>
      <c r="G54" s="19">
        <v>266531</v>
      </c>
      <c r="H54" s="19">
        <v>551358</v>
      </c>
      <c r="I54" s="19">
        <v>666093</v>
      </c>
      <c r="J54" s="19">
        <v>5629</v>
      </c>
      <c r="K54" s="19">
        <v>69337</v>
      </c>
      <c r="L54" s="19">
        <v>273906</v>
      </c>
      <c r="M54" s="20">
        <f>SUM(B54:L54)</f>
        <v>9347056</v>
      </c>
      <c r="N54" s="1"/>
      <c r="O54" s="21"/>
      <c r="P54" s="21"/>
    </row>
    <row r="55" spans="1:16" s="22" customFormat="1" ht="12.75" thickBot="1" x14ac:dyDescent="0.25">
      <c r="A55" s="26" t="s">
        <v>65</v>
      </c>
      <c r="B55" s="27">
        <f>SUM(B12:B54)</f>
        <v>666608734</v>
      </c>
      <c r="C55" s="27">
        <f t="shared" ref="C55:I55" si="1">SUM(C12:C54)</f>
        <v>158902834</v>
      </c>
      <c r="D55" s="27">
        <f t="shared" si="1"/>
        <v>19121617</v>
      </c>
      <c r="E55" s="27">
        <f t="shared" si="1"/>
        <v>9540805</v>
      </c>
      <c r="F55" s="27">
        <f t="shared" si="1"/>
        <v>4633249</v>
      </c>
      <c r="G55" s="27">
        <f t="shared" si="1"/>
        <v>17990768</v>
      </c>
      <c r="H55" s="27">
        <f>SUM(H12:H54)</f>
        <v>45283454</v>
      </c>
      <c r="I55" s="27">
        <f t="shared" si="1"/>
        <v>27452166</v>
      </c>
      <c r="J55" s="27">
        <f>SUM(J12:J54)</f>
        <v>805777</v>
      </c>
      <c r="K55" s="27">
        <f>SUM(K12:K54)</f>
        <v>30761471</v>
      </c>
      <c r="L55" s="27">
        <f>SUM(L12:L54)</f>
        <v>46763198</v>
      </c>
      <c r="M55" s="28">
        <f>SUM(M12:M54)</f>
        <v>1027864073</v>
      </c>
      <c r="O55" s="21"/>
      <c r="P55" s="21"/>
    </row>
    <row r="57" spans="1:16" s="29" customFormat="1" x14ac:dyDescent="0.2">
      <c r="K57" s="30"/>
    </row>
    <row r="58" spans="1:16" s="22" customFormat="1" x14ac:dyDescent="0.2">
      <c r="A58" s="31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O58" s="21"/>
    </row>
    <row r="59" spans="1:16" s="22" customFormat="1" x14ac:dyDescent="0.2"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O59" s="21"/>
    </row>
    <row r="60" spans="1:16" s="22" customFormat="1" x14ac:dyDescent="0.2">
      <c r="O60" s="21"/>
    </row>
    <row r="61" spans="1:16" s="22" customFormat="1" x14ac:dyDescent="0.2">
      <c r="O61" s="21"/>
    </row>
    <row r="62" spans="1:16" s="22" customFormat="1" x14ac:dyDescent="0.2">
      <c r="O62" s="21"/>
    </row>
    <row r="63" spans="1:16" s="22" customFormat="1" x14ac:dyDescent="0.2">
      <c r="O63" s="21"/>
    </row>
    <row r="64" spans="1:16" s="22" customFormat="1" x14ac:dyDescent="0.2">
      <c r="O64" s="21"/>
    </row>
    <row r="65" spans="2:18" s="22" customFormat="1" x14ac:dyDescent="0.2">
      <c r="O65" s="21"/>
    </row>
    <row r="66" spans="2:18" s="22" customFormat="1" ht="12.75" x14ac:dyDescent="0.2">
      <c r="M66" s="32" t="s">
        <v>66</v>
      </c>
      <c r="O66" s="21"/>
    </row>
    <row r="67" spans="2:18" s="22" customFormat="1" x14ac:dyDescent="0.2">
      <c r="M67" s="33" t="s">
        <v>67</v>
      </c>
      <c r="O67" s="21"/>
    </row>
    <row r="68" spans="2:18" s="22" customFormat="1" x14ac:dyDescent="0.2">
      <c r="M68" s="33" t="s">
        <v>68</v>
      </c>
      <c r="O68" s="21"/>
    </row>
    <row r="69" spans="2:18" s="22" customFormat="1" x14ac:dyDescent="0.2">
      <c r="O69" s="21"/>
    </row>
    <row r="70" spans="2:18" s="22" customFormat="1" x14ac:dyDescent="0.2">
      <c r="O70" s="21"/>
    </row>
    <row r="71" spans="2:18" s="22" customFormat="1" x14ac:dyDescent="0.2">
      <c r="O71" s="21"/>
    </row>
    <row r="72" spans="2:18" s="22" customFormat="1" x14ac:dyDescent="0.2">
      <c r="O72" s="21"/>
    </row>
    <row r="73" spans="2:18" s="22" customFormat="1" x14ac:dyDescent="0.2">
      <c r="O73" s="21"/>
    </row>
    <row r="74" spans="2:18" s="22" customFormat="1" x14ac:dyDescent="0.2">
      <c r="O74" s="21"/>
    </row>
    <row r="75" spans="2:18" s="22" customFormat="1" ht="12.75" customHeight="1" x14ac:dyDescent="0.2">
      <c r="B75" s="34"/>
      <c r="C75" s="34"/>
      <c r="D75" s="82" t="s">
        <v>69</v>
      </c>
      <c r="E75" s="82"/>
      <c r="F75" s="82"/>
      <c r="G75" s="82"/>
      <c r="H75" s="82"/>
      <c r="I75" s="82"/>
      <c r="J75" s="34"/>
      <c r="K75" s="34"/>
      <c r="L75" s="34"/>
      <c r="M75" s="34"/>
      <c r="O75" s="21"/>
    </row>
    <row r="76" spans="2:18" s="22" customFormat="1" ht="14.25" x14ac:dyDescent="0.2">
      <c r="C76" s="87" t="s">
        <v>1</v>
      </c>
      <c r="D76" s="87"/>
      <c r="E76" s="87"/>
      <c r="F76" s="87"/>
      <c r="G76" s="87"/>
      <c r="H76" s="87"/>
      <c r="I76" s="87"/>
      <c r="J76" s="35"/>
      <c r="K76" s="35"/>
      <c r="L76" s="35"/>
      <c r="M76" s="35"/>
      <c r="N76" s="35"/>
      <c r="O76" s="35"/>
      <c r="P76" s="35"/>
      <c r="Q76" s="35"/>
      <c r="R76" s="35"/>
    </row>
    <row r="77" spans="2:18" s="22" customFormat="1" x14ac:dyDescent="0.2">
      <c r="F77" s="36"/>
      <c r="G77" s="31" t="s">
        <v>70</v>
      </c>
      <c r="H77" s="37"/>
      <c r="I77" s="31" t="s">
        <v>71</v>
      </c>
      <c r="O77" s="21"/>
    </row>
    <row r="78" spans="2:18" s="22" customFormat="1" x14ac:dyDescent="0.2">
      <c r="O78" s="21"/>
    </row>
    <row r="79" spans="2:18" s="22" customFormat="1" x14ac:dyDescent="0.2">
      <c r="C79" s="38" t="s">
        <v>9</v>
      </c>
      <c r="D79" s="39"/>
      <c r="F79" s="40"/>
      <c r="G79" s="30">
        <v>3333043674</v>
      </c>
      <c r="H79" s="31" t="s">
        <v>72</v>
      </c>
      <c r="I79" s="30">
        <v>666608734</v>
      </c>
      <c r="O79" s="21"/>
    </row>
    <row r="80" spans="2:18" s="22" customFormat="1" x14ac:dyDescent="0.2">
      <c r="C80" s="38"/>
      <c r="D80" s="39"/>
      <c r="F80" s="40"/>
      <c r="G80" s="30"/>
      <c r="H80" s="36"/>
      <c r="I80" s="30"/>
      <c r="O80" s="21"/>
    </row>
    <row r="81" spans="3:15" s="22" customFormat="1" x14ac:dyDescent="0.2">
      <c r="C81" s="36" t="s">
        <v>73</v>
      </c>
      <c r="D81" s="36"/>
      <c r="G81" s="30">
        <v>158902834</v>
      </c>
      <c r="H81" s="31" t="s">
        <v>74</v>
      </c>
      <c r="I81" s="30">
        <v>158902834</v>
      </c>
      <c r="O81" s="21"/>
    </row>
    <row r="82" spans="3:15" s="22" customFormat="1" x14ac:dyDescent="0.2">
      <c r="C82" s="36"/>
      <c r="D82" s="36"/>
      <c r="G82" s="30"/>
      <c r="H82" s="31"/>
      <c r="I82" s="30"/>
      <c r="O82" s="21"/>
    </row>
    <row r="83" spans="3:15" s="22" customFormat="1" x14ac:dyDescent="0.2">
      <c r="C83" s="36" t="s">
        <v>75</v>
      </c>
      <c r="D83" s="36"/>
      <c r="G83" s="30">
        <v>95608084</v>
      </c>
      <c r="H83" s="31" t="s">
        <v>72</v>
      </c>
      <c r="I83" s="30">
        <v>19121617</v>
      </c>
      <c r="O83" s="21"/>
    </row>
    <row r="84" spans="3:15" s="22" customFormat="1" x14ac:dyDescent="0.2">
      <c r="C84" s="36"/>
      <c r="D84" s="36"/>
      <c r="G84" s="30"/>
      <c r="H84" s="31"/>
      <c r="I84" s="30"/>
      <c r="O84" s="21"/>
    </row>
    <row r="85" spans="3:15" s="22" customFormat="1" x14ac:dyDescent="0.2">
      <c r="C85" s="36" t="s">
        <v>76</v>
      </c>
      <c r="G85" s="30">
        <v>47704026</v>
      </c>
      <c r="H85" s="31" t="s">
        <v>72</v>
      </c>
      <c r="I85" s="30">
        <v>9540805</v>
      </c>
      <c r="O85" s="21"/>
    </row>
    <row r="86" spans="3:15" s="22" customFormat="1" x14ac:dyDescent="0.2">
      <c r="C86" s="36"/>
      <c r="G86" s="30"/>
      <c r="H86" s="31"/>
      <c r="I86" s="30"/>
      <c r="O86" s="21"/>
    </row>
    <row r="87" spans="3:15" s="22" customFormat="1" x14ac:dyDescent="0.2">
      <c r="C87" s="36" t="s">
        <v>77</v>
      </c>
      <c r="D87" s="36"/>
      <c r="G87" s="30">
        <v>23166241</v>
      </c>
      <c r="H87" s="31" t="s">
        <v>72</v>
      </c>
      <c r="I87" s="30">
        <v>4633249</v>
      </c>
      <c r="O87" s="21"/>
    </row>
    <row r="88" spans="3:15" s="22" customFormat="1" x14ac:dyDescent="0.2">
      <c r="C88" s="36"/>
      <c r="D88" s="36"/>
      <c r="G88" s="30"/>
      <c r="H88" s="31"/>
      <c r="I88" s="30"/>
      <c r="O88" s="21"/>
    </row>
    <row r="89" spans="3:15" s="22" customFormat="1" x14ac:dyDescent="0.2">
      <c r="C89" s="36" t="s">
        <v>78</v>
      </c>
      <c r="D89" s="36"/>
      <c r="F89" s="36"/>
      <c r="G89" s="30">
        <v>89953837</v>
      </c>
      <c r="H89" s="31" t="s">
        <v>72</v>
      </c>
      <c r="I89" s="30">
        <v>17990768</v>
      </c>
      <c r="O89" s="21"/>
    </row>
    <row r="90" spans="3:15" s="22" customFormat="1" x14ac:dyDescent="0.2">
      <c r="C90" s="36"/>
      <c r="D90" s="36"/>
      <c r="F90" s="36"/>
      <c r="G90" s="30"/>
      <c r="H90" s="31"/>
      <c r="I90" s="30"/>
      <c r="O90" s="21"/>
    </row>
    <row r="91" spans="3:15" s="22" customFormat="1" x14ac:dyDescent="0.2">
      <c r="C91" s="36" t="s">
        <v>79</v>
      </c>
      <c r="G91" s="30">
        <v>226417270</v>
      </c>
      <c r="H91" s="31" t="s">
        <v>72</v>
      </c>
      <c r="I91" s="30">
        <v>45283454</v>
      </c>
      <c r="O91" s="21"/>
    </row>
    <row r="92" spans="3:15" s="22" customFormat="1" x14ac:dyDescent="0.2">
      <c r="C92" s="36"/>
      <c r="G92" s="30"/>
      <c r="H92" s="31"/>
      <c r="I92" s="30"/>
      <c r="O92" s="21"/>
    </row>
    <row r="93" spans="3:15" s="22" customFormat="1" x14ac:dyDescent="0.2">
      <c r="C93" s="36" t="s">
        <v>80</v>
      </c>
      <c r="D93" s="36"/>
      <c r="G93" s="30">
        <v>137260830</v>
      </c>
      <c r="H93" s="31" t="s">
        <v>72</v>
      </c>
      <c r="I93" s="30">
        <v>27452166</v>
      </c>
      <c r="O93" s="21"/>
    </row>
    <row r="94" spans="3:15" s="22" customFormat="1" x14ac:dyDescent="0.2">
      <c r="C94" s="36"/>
      <c r="D94" s="36"/>
      <c r="G94" s="30"/>
      <c r="H94" s="31"/>
      <c r="I94" s="30"/>
      <c r="O94" s="21"/>
    </row>
    <row r="95" spans="3:15" s="22" customFormat="1" x14ac:dyDescent="0.2">
      <c r="C95" s="36" t="s">
        <v>81</v>
      </c>
      <c r="G95" s="30">
        <v>4028887</v>
      </c>
      <c r="H95" s="31" t="s">
        <v>72</v>
      </c>
      <c r="I95" s="30">
        <v>805777</v>
      </c>
      <c r="O95" s="21"/>
    </row>
    <row r="96" spans="3:15" s="22" customFormat="1" x14ac:dyDescent="0.2">
      <c r="C96" s="36"/>
      <c r="G96" s="30"/>
      <c r="H96" s="31"/>
      <c r="I96" s="30"/>
      <c r="O96" s="21"/>
    </row>
    <row r="97" spans="3:15" s="22" customFormat="1" x14ac:dyDescent="0.2">
      <c r="C97" s="36" t="s">
        <v>82</v>
      </c>
      <c r="G97" s="30">
        <v>30761471</v>
      </c>
      <c r="H97" s="31" t="s">
        <v>83</v>
      </c>
      <c r="I97" s="30">
        <v>30761471</v>
      </c>
      <c r="O97" s="21"/>
    </row>
    <row r="98" spans="3:15" s="22" customFormat="1" x14ac:dyDescent="0.2">
      <c r="C98" s="36"/>
      <c r="G98" s="30"/>
      <c r="H98" s="31"/>
      <c r="I98" s="30"/>
      <c r="O98" s="21"/>
    </row>
    <row r="99" spans="3:15" s="22" customFormat="1" x14ac:dyDescent="0.2">
      <c r="C99" s="36" t="s">
        <v>84</v>
      </c>
      <c r="G99" s="41">
        <v>126387022</v>
      </c>
      <c r="H99" s="31" t="s">
        <v>85</v>
      </c>
      <c r="I99" s="41">
        <v>46763198</v>
      </c>
      <c r="O99" s="21"/>
    </row>
    <row r="100" spans="3:15" s="22" customFormat="1" x14ac:dyDescent="0.2">
      <c r="C100" s="36"/>
      <c r="G100" s="30"/>
      <c r="H100" s="36"/>
      <c r="I100" s="30"/>
      <c r="O100" s="21"/>
    </row>
    <row r="101" spans="3:15" s="22" customFormat="1" ht="12.75" thickBot="1" x14ac:dyDescent="0.25">
      <c r="E101" s="36" t="s">
        <v>19</v>
      </c>
      <c r="F101" s="40"/>
      <c r="G101" s="42">
        <f>SUM(G79:G99)</f>
        <v>4273234176</v>
      </c>
      <c r="I101" s="42">
        <f>SUM(I79:I99)</f>
        <v>1027864073</v>
      </c>
      <c r="O101" s="21"/>
    </row>
    <row r="102" spans="3:15" s="22" customFormat="1" ht="12.75" thickTop="1" x14ac:dyDescent="0.2">
      <c r="O102" s="21"/>
    </row>
    <row r="103" spans="3:15" s="22" customFormat="1" x14ac:dyDescent="0.2">
      <c r="O103" s="21"/>
    </row>
    <row r="104" spans="3:15" s="22" customFormat="1" x14ac:dyDescent="0.2">
      <c r="G104" s="21"/>
      <c r="H104" s="21"/>
      <c r="I104" s="21"/>
      <c r="O104" s="21"/>
    </row>
    <row r="105" spans="3:15" s="22" customFormat="1" x14ac:dyDescent="0.2">
      <c r="O105" s="21"/>
    </row>
    <row r="106" spans="3:15" s="22" customFormat="1" x14ac:dyDescent="0.2">
      <c r="G106" s="21"/>
      <c r="H106" s="21"/>
      <c r="I106" s="21"/>
      <c r="O106" s="21"/>
    </row>
    <row r="107" spans="3:15" s="22" customFormat="1" x14ac:dyDescent="0.2">
      <c r="O107" s="21"/>
    </row>
    <row r="108" spans="3:15" s="22" customFormat="1" x14ac:dyDescent="0.2">
      <c r="O108" s="21"/>
    </row>
    <row r="109" spans="3:15" s="22" customFormat="1" x14ac:dyDescent="0.2">
      <c r="O109" s="21"/>
    </row>
    <row r="110" spans="3:15" s="22" customFormat="1" x14ac:dyDescent="0.2">
      <c r="O110" s="21"/>
    </row>
    <row r="111" spans="3:15" s="22" customFormat="1" x14ac:dyDescent="0.2">
      <c r="O111" s="21"/>
    </row>
    <row r="112" spans="3:15" s="22" customFormat="1" x14ac:dyDescent="0.2">
      <c r="O112" s="21"/>
    </row>
    <row r="113" spans="9:15" s="22" customFormat="1" x14ac:dyDescent="0.2">
      <c r="O113" s="21"/>
    </row>
    <row r="114" spans="9:15" s="22" customFormat="1" x14ac:dyDescent="0.2">
      <c r="O114" s="21"/>
    </row>
    <row r="115" spans="9:15" s="22" customFormat="1" x14ac:dyDescent="0.2">
      <c r="I115" s="1"/>
      <c r="O115" s="21"/>
    </row>
    <row r="116" spans="9:15" s="22" customFormat="1" x14ac:dyDescent="0.2">
      <c r="I116" s="1"/>
      <c r="O116" s="21"/>
    </row>
    <row r="117" spans="9:15" s="22" customFormat="1" x14ac:dyDescent="0.2">
      <c r="I117" s="1"/>
      <c r="O117" s="21"/>
    </row>
    <row r="118" spans="9:15" s="22" customFormat="1" x14ac:dyDescent="0.2">
      <c r="I118" s="1"/>
      <c r="O118" s="21"/>
    </row>
    <row r="119" spans="9:15" s="22" customFormat="1" x14ac:dyDescent="0.2">
      <c r="I119" s="1"/>
      <c r="O119" s="21"/>
    </row>
    <row r="120" spans="9:15" s="22" customFormat="1" x14ac:dyDescent="0.2">
      <c r="I120" s="1"/>
      <c r="O120" s="21"/>
    </row>
    <row r="121" spans="9:15" s="22" customFormat="1" x14ac:dyDescent="0.2">
      <c r="I121" s="1"/>
      <c r="O121" s="21"/>
    </row>
    <row r="122" spans="9:15" s="22" customFormat="1" x14ac:dyDescent="0.2">
      <c r="I122" s="1"/>
      <c r="O122" s="21"/>
    </row>
    <row r="123" spans="9:15" s="22" customFormat="1" x14ac:dyDescent="0.2">
      <c r="I123" s="1"/>
      <c r="O123" s="21"/>
    </row>
    <row r="124" spans="9:15" s="22" customFormat="1" x14ac:dyDescent="0.2">
      <c r="I124" s="1"/>
      <c r="O124" s="21"/>
    </row>
    <row r="125" spans="9:15" s="22" customFormat="1" x14ac:dyDescent="0.2">
      <c r="I125" s="1"/>
      <c r="O125" s="21"/>
    </row>
    <row r="126" spans="9:15" s="22" customFormat="1" x14ac:dyDescent="0.2">
      <c r="I126" s="1"/>
      <c r="O126" s="21"/>
    </row>
    <row r="127" spans="9:15" s="22" customFormat="1" x14ac:dyDescent="0.2">
      <c r="I127" s="1"/>
      <c r="O127" s="21"/>
    </row>
    <row r="128" spans="9:15" s="22" customFormat="1" x14ac:dyDescent="0.2">
      <c r="O128" s="21"/>
    </row>
    <row r="129" spans="9:15" s="22" customFormat="1" x14ac:dyDescent="0.2">
      <c r="O129" s="21"/>
    </row>
    <row r="130" spans="9:15" s="22" customFormat="1" x14ac:dyDescent="0.2">
      <c r="O130" s="21"/>
    </row>
    <row r="131" spans="9:15" s="22" customFormat="1" x14ac:dyDescent="0.2">
      <c r="I131" s="1"/>
      <c r="O131" s="21"/>
    </row>
    <row r="132" spans="9:15" s="22" customFormat="1" x14ac:dyDescent="0.2">
      <c r="I132" s="1"/>
      <c r="O132" s="21"/>
    </row>
    <row r="133" spans="9:15" s="22" customFormat="1" x14ac:dyDescent="0.2">
      <c r="I133" s="1"/>
      <c r="O133" s="21"/>
    </row>
    <row r="134" spans="9:15" s="22" customFormat="1" x14ac:dyDescent="0.2">
      <c r="I134" s="1"/>
      <c r="O134" s="21"/>
    </row>
    <row r="135" spans="9:15" s="22" customFormat="1" x14ac:dyDescent="0.2">
      <c r="I135" s="1"/>
      <c r="O135" s="21"/>
    </row>
    <row r="139" spans="9:15" ht="12.75" x14ac:dyDescent="0.2">
      <c r="J139" s="22"/>
      <c r="K139" s="22"/>
      <c r="L139" s="22"/>
      <c r="M139" s="32" t="s">
        <v>66</v>
      </c>
    </row>
    <row r="140" spans="9:15" x14ac:dyDescent="0.2">
      <c r="J140" s="22"/>
      <c r="K140" s="22"/>
      <c r="L140" s="22"/>
      <c r="M140" s="33" t="s">
        <v>67</v>
      </c>
    </row>
    <row r="141" spans="9:15" x14ac:dyDescent="0.2">
      <c r="J141" s="22"/>
      <c r="K141" s="22"/>
      <c r="L141" s="22"/>
      <c r="M141" s="33" t="s">
        <v>68</v>
      </c>
    </row>
  </sheetData>
  <mergeCells count="4">
    <mergeCell ref="A5:M5"/>
    <mergeCell ref="A6:M6"/>
    <mergeCell ref="D75:I75"/>
    <mergeCell ref="C76:I76"/>
  </mergeCells>
  <printOptions horizontalCentered="1"/>
  <pageMargins left="0.59055118110236227" right="0" top="0.27559055118110237" bottom="0.19685039370078741" header="0.62992125984251968" footer="0"/>
  <pageSetup scale="67" orientation="landscape" r:id="rId1"/>
  <headerFooter alignWithMargins="0"/>
  <rowBreaks count="1" manualBreakCount="1">
    <brk id="6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DIC 2015</vt:lpstr>
      <vt:lpstr>ENERO 2016</vt:lpstr>
      <vt:lpstr>4º.AJ.TRIM FISC NEGATIVO 2015</vt:lpstr>
      <vt:lpstr>FEBRERO 2016</vt:lpstr>
      <vt:lpstr>3er.Aj.cuatr'15</vt:lpstr>
      <vt:lpstr>ENE-FEB-MZO'16</vt:lpstr>
      <vt:lpstr>'3er.Aj.cuatr''15'!Área_de_impresión</vt:lpstr>
      <vt:lpstr>'DIC 2015'!Área_de_impresión</vt:lpstr>
      <vt:lpstr>'ENE-FEB-MZO''16'!Área_de_impresión</vt:lpstr>
      <vt:lpstr>'ENERO 2016'!Área_de_impresión</vt:lpstr>
      <vt:lpstr>'FEBRERO 2016'!Área_de_impresión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miguel.cruz</dc:creator>
  <cp:lastModifiedBy>miguel.cruz</cp:lastModifiedBy>
  <cp:lastPrinted>2017-01-19T17:48:54Z</cp:lastPrinted>
  <dcterms:created xsi:type="dcterms:W3CDTF">2017-01-18T17:22:10Z</dcterms:created>
  <dcterms:modified xsi:type="dcterms:W3CDTF">2017-01-19T18:58:32Z</dcterms:modified>
</cp:coreProperties>
</file>